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4-2026" sheetId="1" r:id="rId1"/>
  </sheets>
  <definedNames>
    <definedName name="__CDS_P1_G1__" localSheetId="0">'2024-2026'!$A$123:$K$162</definedName>
    <definedName name="__CDS_P1_G1__">#REF!</definedName>
    <definedName name="__CDS_P1_G2__" localSheetId="0">'2024-2026'!$B$125:$K$131</definedName>
    <definedName name="__CDS_P1_G2__">#REF!</definedName>
    <definedName name="__CDS_P1_G3__" localSheetId="0">'2024-2026'!$C$127:$K$130</definedName>
    <definedName name="__CDS_P1_G3__">#REF!</definedName>
    <definedName name="__CDS_P1_G4__" localSheetId="0">'2024-2026'!$C$129:$F$129</definedName>
    <definedName name="__CDS_P1_G4__">#REF!</definedName>
    <definedName name="__CDS_TP_G1__" localSheetId="0">'2024-2026'!#REF!</definedName>
    <definedName name="__CDS_TP_G1__">#REF!</definedName>
    <definedName name="__CDS_TP_G2__" localSheetId="0">'2024-2026'!#REF!</definedName>
    <definedName name="__CDS_TP_G2__">#REF!</definedName>
    <definedName name="__CDS_TP_G3__" localSheetId="0">'2024-2026'!#REF!</definedName>
    <definedName name="__CDS_TP_G3__">#REF!</definedName>
    <definedName name="__CDS_TP_G4__" localSheetId="0">'2024-2026'!#REF!</definedName>
    <definedName name="__CDS_TP_G4__">#REF!</definedName>
    <definedName name="__CDSG1__" localSheetId="0">'2024-2026'!$A$6:$K$111</definedName>
    <definedName name="__CDSG1__">#REF!</definedName>
    <definedName name="__CDSG2__" localSheetId="0">'2024-2026'!$A$8:$K$42</definedName>
    <definedName name="__CDSG2__">#REF!</definedName>
    <definedName name="__CDSG3__" localSheetId="0">'2024-2026'!$A$10:$K$41</definedName>
    <definedName name="__CDSG3__">#REF!</definedName>
    <definedName name="__CDSG4__" localSheetId="0">'2024-2026'!$C$12:$F$12</definedName>
    <definedName name="__CDSG4__">#REF!</definedName>
    <definedName name="__CDSNaslov__" localSheetId="0">'2024-2026'!$A$1:$K$5</definedName>
    <definedName name="__CDSNaslov__">#REF!</definedName>
    <definedName name="__CDSNaslov_p1__" localSheetId="0">'2024-2026'!$A$121:$K$122</definedName>
    <definedName name="__CDSNaslov_p1__">#REF!</definedName>
    <definedName name="__CDSNaslov_TP__" localSheetId="0">'2024-2026'!#REF!</definedName>
    <definedName name="__CDSNaslov_TP__">#REF!</definedName>
    <definedName name="__CDSPR_Donos__" localSheetId="0">'2024-2026'!$A$165:$K$166</definedName>
    <definedName name="__CDSPR_Donos__">#REF!</definedName>
    <definedName name="__Main__" localSheetId="0">'2024-2026'!$A$1:$L$169</definedName>
    <definedName name="__Main__">#REF!</definedName>
    <definedName name="_xlfn.AGGREGATE" hidden="1">#NAME?</definedName>
    <definedName name="ddd">#REF!</definedName>
    <definedName name="_xlnm.Print_Titles" localSheetId="0">'2024-2026'!$4:$5</definedName>
  </definedNames>
  <calcPr fullCalcOnLoad="1"/>
</workbook>
</file>

<file path=xl/sharedStrings.xml><?xml version="1.0" encoding="utf-8"?>
<sst xmlns="http://schemas.openxmlformats.org/spreadsheetml/2006/main" count="235" uniqueCount="125">
  <si>
    <t>s</t>
  </si>
  <si>
    <t>11</t>
  </si>
  <si>
    <t>31</t>
  </si>
  <si>
    <t>43</t>
  </si>
  <si>
    <t>52</t>
  </si>
  <si>
    <t>009</t>
  </si>
  <si>
    <t>3111</t>
  </si>
  <si>
    <t>3113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</si>
  <si>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</si>
  <si>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</si>
  <si>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</si>
  <si>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</si>
  <si>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</si>
  <si>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</si>
  <si>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</si>
  <si>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</si>
  <si>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</si>
  <si>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</si>
  <si>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</si>
  <si>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</si>
  <si>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</si>
  <si>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</si>
  <si>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</si>
  <si>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</si>
  <si>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</si>
  <si>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</si>
  <si>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</si>
  <si>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</si>
  <si>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</si>
  <si>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</si>
  <si>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</si>
  <si>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</si>
  <si>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</si>
  <si>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</si>
  <si>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</si>
  <si>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</si>
  <si>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3432</t>
  </si>
  <si>
    <t>3433</t>
  </si>
  <si>
    <t>3434</t>
  </si>
  <si>
    <t>4221</t>
  </si>
  <si>
    <t>4223</t>
  </si>
  <si>
    <t>4227</t>
  </si>
  <si>
    <t>4241</t>
  </si>
  <si>
    <t>4243</t>
  </si>
  <si>
    <t>6361</t>
  </si>
  <si>
    <t>6413</t>
  </si>
  <si>
    <t>6415</t>
  </si>
  <si>
    <t>6526</t>
  </si>
  <si>
    <t>6614</t>
  </si>
  <si>
    <t>6615</t>
  </si>
  <si>
    <t>6711</t>
  </si>
  <si>
    <t>6712</t>
  </si>
  <si>
    <t>suma</t>
  </si>
  <si>
    <t>Izvori</t>
  </si>
  <si>
    <t>Knjige</t>
  </si>
  <si>
    <t>Energija</t>
  </si>
  <si>
    <t>Ustanova</t>
  </si>
  <si>
    <t>A78000009</t>
  </si>
  <si>
    <t>A78000109</t>
  </si>
  <si>
    <t>A78000209</t>
  </si>
  <si>
    <t>SVEUKUPNO: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</si>
  <si>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</si>
  <si>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</si>
  <si>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</si>
  <si>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</si>
  <si>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</si>
  <si>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</si>
  <si>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</si>
  <si>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</si>
  <si>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</si>
  <si>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Premije osiguranja</t>
  </si>
  <si>
    <t>Pristojbe i naknade</t>
  </si>
  <si>
    <t>Materijal i sirovine</t>
  </si>
  <si>
    <t>Zakupnine i najamnine</t>
  </si>
  <si>
    <t>Iz proračuna</t>
  </si>
  <si>
    <t>Hrvatski povijesni muzej</t>
  </si>
  <si>
    <t>Ostali nespomenuti prihodi</t>
  </si>
  <si>
    <t>Sitni inventar i auto gume</t>
  </si>
  <si>
    <t>Ostali rashodi za zaposlene</t>
  </si>
  <si>
    <t>Intelektualne i osobne usluge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</si>
  <si>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</si>
  <si>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</si>
  <si>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</si>
  <si>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</si>
  <si>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</si>
  <si>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</si>
  <si>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ADMIN. I UPRAV. Hrv. povijesni muzej</t>
  </si>
  <si>
    <t>MUZEJI PROG.DJ. Hrv. povijesni muzej</t>
  </si>
  <si>
    <t>ADMIN. I UPRAVLJANE OSTALI IZVORI HPM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</si>
  <si>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</si>
  <si>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</si>
  <si>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</si>
  <si>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</si>
  <si>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</si>
  <si>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</si>
  <si>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</si>
  <si>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</si>
  <si>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Plaće za prekovremeni rad</t>
  </si>
  <si>
    <t>Prihodi od pruženih usluga</t>
  </si>
  <si>
    <t>Uredska oprema i namještaj</t>
  </si>
  <si>
    <t>Plaće za posebne uvjete rada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</si>
  <si>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</si>
  <si>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</si>
  <si>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</si>
  <si>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</si>
  <si>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</si>
  <si>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</si>
  <si>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Usluge tekućeg i investicijskog održavanja</t>
  </si>
  <si>
    <t>Uređaji, strojevi i oprema za ostale namjene</t>
  </si>
  <si>
    <t>Kamate na oročena sredstva i depozite po viđenju</t>
  </si>
  <si>
    <t>Muzejski izlošci i predmeti prirodnih rijetkosti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</si>
  <si>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</si>
  <si>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</si>
  <si>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</si>
  <si>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</si>
  <si>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Prihodi iz nadležnog proračuna za fin. rashoda za nabavu nefinac. imovine</t>
  </si>
  <si>
    <t>Tekuće pomoći proračunskim korisnicima iz proračuna koji im nije nadležan</t>
  </si>
  <si>
    <t>Prihodi od pozitivnih tečajnih razlika i razlika zbog primjene valutne klauzule</t>
  </si>
  <si>
    <t>Plan 2024.</t>
  </si>
  <si>
    <t>Plan 2025.</t>
  </si>
  <si>
    <t>PLAN FINANCIJSKIH RASHODA ZA 2024. GODINU I PROJEKCIJE ZA 2025. I 2026. GODINU</t>
  </si>
  <si>
    <t>Plan 2026.</t>
  </si>
  <si>
    <t>4126</t>
  </si>
  <si>
    <t>Ostala nematerijalna imovina</t>
  </si>
  <si>
    <t xml:space="preserve">PLAN FINANCIJSKIH PRIHODA ZA 2024. GODINU I PROJEKCIJE ZA 2025. I 2026. GODINU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</si>
</sst>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 horizontal="right"/>
    </xf>
    <xf numFmtId="0" fontId="36" fillId="4" borderId="10" xfId="0" applyFont="1" applyFill="1" applyBorder="1" applyAlignment="1">
      <alignment/>
    </xf>
    <xf numFmtId="164" fontId="36" fillId="4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vertical="center"/>
    </xf>
    <xf numFmtId="164" fontId="36" fillId="33" borderId="10" xfId="0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10" fontId="36" fillId="0" borderId="0" xfId="0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>
      <alignment/>
    </xf>
    <xf numFmtId="164" fontId="36" fillId="4" borderId="10" xfId="0" applyNumberFormat="1" applyFont="1" applyFill="1" applyBorder="1" applyAlignment="1">
      <alignment horizontal="right"/>
    </xf>
    <xf numFmtId="164" fontId="36" fillId="0" borderId="0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64" fontId="36" fillId="33" borderId="1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right"/>
    </xf>
    <xf numFmtId="164" fontId="36" fillId="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7"/>
  <sheetViews>
    <sheetView tabSelected="1" zoomScalePageLayoutView="0" workbookViewId="0" topLeftCell="A1">
      <selection activeCell="H177" sqref="H177"/>
    </sheetView>
  </sheetViews>
  <sheetFormatPr defaultColWidth="9.140625" defaultRowHeight="15"/>
  <cols>
    <col min="1" max="1" width="11.421875" style="1" customWidth="1"/>
    <col min="2" max="2" width="16.28125" style="1" customWidth="1"/>
    <col min="3" max="4" width="9.140625" style="1" customWidth="1"/>
    <col min="5" max="5" width="25.00390625" style="1" customWidth="1"/>
    <col min="6" max="8" width="20.00390625" style="1" customWidth="1"/>
    <col min="9" max="9" width="14.140625" style="1" customWidth="1"/>
    <col min="10" max="10" width="18.7109375" style="1" customWidth="1"/>
    <col min="11" max="11" width="15.140625" style="1" customWidth="1"/>
    <col min="12" max="12" width="19.421875" style="1" customWidth="1"/>
    <col min="13" max="16384" width="9.140625" style="1" customWidth="1"/>
  </cols>
  <sheetData>
    <row r="2" spans="1:11" ht="20.25" customHeight="1">
      <c r="A2" s="42" t="s">
        <v>120</v>
      </c>
      <c r="B2" s="42"/>
      <c r="C2" s="42"/>
      <c r="D2" s="42"/>
      <c r="E2" s="42"/>
      <c r="F2" s="42"/>
      <c r="G2" s="42"/>
      <c r="H2" s="42"/>
      <c r="I2" s="10"/>
      <c r="J2" s="10"/>
      <c r="K2" s="10"/>
    </row>
    <row r="4" spans="1:11" ht="30">
      <c r="A4" s="11" t="s">
        <v>56</v>
      </c>
      <c r="B4" s="11" t="s">
        <v>91</v>
      </c>
      <c r="C4" s="11" t="s">
        <v>53</v>
      </c>
      <c r="D4" s="11" t="s">
        <v>67</v>
      </c>
      <c r="E4" s="11" t="str">
        <f>CONCATENATE("Naziv ",,D4)</f>
        <v>Naziv Konto 4. razina</v>
      </c>
      <c r="F4" s="12" t="s">
        <v>118</v>
      </c>
      <c r="G4" s="12" t="s">
        <v>119</v>
      </c>
      <c r="H4" s="12" t="s">
        <v>121</v>
      </c>
      <c r="J4" s="35"/>
      <c r="K4" s="35"/>
    </row>
    <row r="5" spans="1:11" ht="15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J5" s="35"/>
      <c r="K5" s="35"/>
    </row>
    <row r="6" spans="1:11" ht="23.25" customHeight="1">
      <c r="A6" s="13" t="s">
        <v>5</v>
      </c>
      <c r="B6" s="13" t="s">
        <v>75</v>
      </c>
      <c r="C6" s="13"/>
      <c r="D6" s="13"/>
      <c r="E6" s="13"/>
      <c r="F6" s="14">
        <f>SUBTOTAL(9,F7:F111)</f>
        <v>1454886.5900000008</v>
      </c>
      <c r="G6" s="14">
        <f>SUBTOTAL(9,G7:G111)</f>
        <v>1459909.5900000008</v>
      </c>
      <c r="H6" s="14">
        <f>SUBTOTAL(9,H7:H111)</f>
        <v>1463243.5900000008</v>
      </c>
      <c r="J6" s="15"/>
      <c r="K6" s="16"/>
    </row>
    <row r="7" spans="1:11" ht="30" customHeight="1" hidden="1">
      <c r="A7" s="13"/>
      <c r="B7" s="13"/>
      <c r="C7" s="13"/>
      <c r="D7" s="13"/>
      <c r="E7" s="13"/>
      <c r="F7" s="14"/>
      <c r="G7" s="14"/>
      <c r="H7" s="14"/>
      <c r="J7" s="15"/>
      <c r="K7" s="16"/>
    </row>
    <row r="8" spans="1:11" ht="23.25" customHeight="1">
      <c r="A8" s="2"/>
      <c r="B8" s="17" t="s">
        <v>57</v>
      </c>
      <c r="C8" s="17" t="s">
        <v>86</v>
      </c>
      <c r="D8" s="17"/>
      <c r="E8" s="17"/>
      <c r="F8" s="18">
        <f>SUBTOTAL(9,F9:F42)</f>
        <v>1185228</v>
      </c>
      <c r="G8" s="18">
        <f>SUBTOTAL(9,G9:G42)</f>
        <v>1190251</v>
      </c>
      <c r="H8" s="18">
        <f>SUBTOTAL(9,H9:H42)</f>
        <v>1193585</v>
      </c>
      <c r="J8" s="15"/>
      <c r="K8" s="16"/>
    </row>
    <row r="9" spans="1:11" ht="30" customHeight="1" hidden="1">
      <c r="A9" s="2"/>
      <c r="B9" s="17"/>
      <c r="C9" s="17"/>
      <c r="D9" s="17"/>
      <c r="E9" s="17"/>
      <c r="F9" s="18"/>
      <c r="G9" s="2"/>
      <c r="H9" s="40"/>
      <c r="J9" s="15"/>
      <c r="K9" s="16"/>
    </row>
    <row r="10" spans="1:11" ht="15">
      <c r="A10" s="2"/>
      <c r="B10" s="2"/>
      <c r="C10" s="19" t="s">
        <v>1</v>
      </c>
      <c r="D10" s="19" t="s">
        <v>74</v>
      </c>
      <c r="E10" s="19"/>
      <c r="F10" s="20">
        <f>SUBTOTAL(9,F11:F41)</f>
        <v>1185228</v>
      </c>
      <c r="G10" s="20">
        <f>SUBTOTAL(9,G11:G41)</f>
        <v>1190251</v>
      </c>
      <c r="H10" s="20">
        <f>SUBTOTAL(9,H11:H41)</f>
        <v>1193585</v>
      </c>
      <c r="J10" s="21"/>
      <c r="K10" s="6"/>
    </row>
    <row r="11" spans="1:11" ht="15" hidden="1">
      <c r="A11" s="2"/>
      <c r="B11" s="2"/>
      <c r="C11" s="2"/>
      <c r="D11" s="2"/>
      <c r="E11" s="2"/>
      <c r="F11" s="22"/>
      <c r="G11" s="2"/>
      <c r="H11" s="24"/>
      <c r="J11" s="21"/>
      <c r="K11" s="6"/>
    </row>
    <row r="12" spans="1:11" ht="15">
      <c r="A12" s="2"/>
      <c r="B12" s="2"/>
      <c r="C12" s="2"/>
      <c r="D12" s="2" t="s">
        <v>6</v>
      </c>
      <c r="E12" s="2" t="s">
        <v>92</v>
      </c>
      <c r="F12" s="3">
        <v>546922</v>
      </c>
      <c r="G12" s="3">
        <v>549657</v>
      </c>
      <c r="H12" s="3">
        <v>552404</v>
      </c>
      <c r="J12" s="21"/>
      <c r="K12" s="6"/>
    </row>
    <row r="13" spans="1:11" ht="15">
      <c r="A13" s="2"/>
      <c r="B13" s="2"/>
      <c r="C13" s="2"/>
      <c r="D13" s="2" t="s">
        <v>7</v>
      </c>
      <c r="E13" s="2" t="s">
        <v>97</v>
      </c>
      <c r="F13" s="3">
        <v>4480</v>
      </c>
      <c r="G13" s="3">
        <v>4480</v>
      </c>
      <c r="H13" s="3">
        <v>4480</v>
      </c>
      <c r="J13" s="21"/>
      <c r="K13" s="6"/>
    </row>
    <row r="14" spans="1:11" ht="15">
      <c r="A14" s="2"/>
      <c r="B14" s="2"/>
      <c r="C14" s="2"/>
      <c r="D14" s="2" t="s">
        <v>8</v>
      </c>
      <c r="E14" s="2" t="s">
        <v>100</v>
      </c>
      <c r="F14" s="3">
        <v>806</v>
      </c>
      <c r="G14" s="3">
        <v>805</v>
      </c>
      <c r="H14" s="3">
        <v>796</v>
      </c>
      <c r="J14" s="21"/>
      <c r="K14" s="6"/>
    </row>
    <row r="15" spans="1:11" ht="15">
      <c r="A15" s="2"/>
      <c r="B15" s="2"/>
      <c r="C15" s="2"/>
      <c r="D15" s="2" t="s">
        <v>9</v>
      </c>
      <c r="E15" s="2" t="s">
        <v>78</v>
      </c>
      <c r="F15" s="3">
        <v>24433</v>
      </c>
      <c r="G15" s="3">
        <v>24555</v>
      </c>
      <c r="H15" s="3">
        <v>24678</v>
      </c>
      <c r="J15" s="21"/>
      <c r="K15" s="6"/>
    </row>
    <row r="16" spans="1:11" ht="15">
      <c r="A16" s="2"/>
      <c r="B16" s="2"/>
      <c r="C16" s="2"/>
      <c r="D16" s="2" t="s">
        <v>10</v>
      </c>
      <c r="E16" s="2" t="s">
        <v>95</v>
      </c>
      <c r="F16" s="3">
        <v>94214</v>
      </c>
      <c r="G16" s="3">
        <v>94685</v>
      </c>
      <c r="H16" s="3">
        <v>95158</v>
      </c>
      <c r="J16" s="21"/>
      <c r="K16" s="6"/>
    </row>
    <row r="17" spans="1:11" ht="15">
      <c r="A17" s="2"/>
      <c r="B17" s="2"/>
      <c r="C17" s="2"/>
      <c r="D17" s="2" t="s">
        <v>11</v>
      </c>
      <c r="E17" s="2" t="s">
        <v>85</v>
      </c>
      <c r="F17" s="3">
        <v>1062</v>
      </c>
      <c r="G17" s="3">
        <v>1062</v>
      </c>
      <c r="H17" s="3">
        <v>1062</v>
      </c>
      <c r="J17" s="21"/>
      <c r="K17" s="6"/>
    </row>
    <row r="18" spans="1:11" ht="15">
      <c r="A18" s="2"/>
      <c r="B18" s="2"/>
      <c r="C18" s="2"/>
      <c r="D18" s="2" t="s">
        <v>12</v>
      </c>
      <c r="E18" s="2" t="s">
        <v>111</v>
      </c>
      <c r="F18" s="3">
        <v>16209</v>
      </c>
      <c r="G18" s="3">
        <v>16209</v>
      </c>
      <c r="H18" s="3">
        <v>16209</v>
      </c>
      <c r="J18" s="21"/>
      <c r="K18" s="6"/>
    </row>
    <row r="19" spans="1:11" ht="15">
      <c r="A19" s="2"/>
      <c r="B19" s="2"/>
      <c r="C19" s="2"/>
      <c r="D19" s="2" t="s">
        <v>13</v>
      </c>
      <c r="E19" s="2" t="s">
        <v>103</v>
      </c>
      <c r="F19" s="3">
        <v>664</v>
      </c>
      <c r="G19" s="3">
        <v>664</v>
      </c>
      <c r="H19" s="3">
        <v>664</v>
      </c>
      <c r="J19" s="21"/>
      <c r="K19" s="6"/>
    </row>
    <row r="20" spans="1:11" ht="15">
      <c r="A20" s="2"/>
      <c r="B20" s="2"/>
      <c r="C20" s="2"/>
      <c r="D20" s="2" t="s">
        <v>14</v>
      </c>
      <c r="E20" s="2" t="s">
        <v>105</v>
      </c>
      <c r="F20" s="3">
        <v>266</v>
      </c>
      <c r="G20" s="3">
        <v>266</v>
      </c>
      <c r="H20" s="3">
        <v>266</v>
      </c>
      <c r="J20" s="21"/>
      <c r="K20" s="6"/>
    </row>
    <row r="21" spans="1:11" ht="15">
      <c r="A21" s="2"/>
      <c r="B21" s="2"/>
      <c r="C21" s="2"/>
      <c r="D21" s="2" t="s">
        <v>15</v>
      </c>
      <c r="E21" s="2" t="s">
        <v>96</v>
      </c>
      <c r="F21" s="3">
        <v>8627</v>
      </c>
      <c r="G21" s="3">
        <v>8627</v>
      </c>
      <c r="H21" s="3">
        <v>8627</v>
      </c>
      <c r="J21" s="21"/>
      <c r="K21" s="6"/>
    </row>
    <row r="22" spans="1:11" ht="15">
      <c r="A22" s="2"/>
      <c r="B22" s="2"/>
      <c r="C22" s="2"/>
      <c r="D22" s="2" t="s">
        <v>17</v>
      </c>
      <c r="E22" s="2" t="s">
        <v>55</v>
      </c>
      <c r="F22" s="3">
        <v>104482</v>
      </c>
      <c r="G22" s="3">
        <v>106178</v>
      </c>
      <c r="H22" s="3">
        <v>106178</v>
      </c>
      <c r="J22" s="21"/>
      <c r="K22" s="6"/>
    </row>
    <row r="23" spans="1:11" ht="15">
      <c r="A23" s="2"/>
      <c r="B23" s="2"/>
      <c r="C23" s="2"/>
      <c r="D23" s="2" t="s">
        <v>18</v>
      </c>
      <c r="E23" s="2" t="s">
        <v>112</v>
      </c>
      <c r="F23" s="3">
        <v>5044</v>
      </c>
      <c r="G23" s="3">
        <v>5044</v>
      </c>
      <c r="H23" s="3">
        <v>5044</v>
      </c>
      <c r="J23" s="21"/>
      <c r="K23" s="6"/>
    </row>
    <row r="24" spans="1:11" ht="15">
      <c r="A24" s="2"/>
      <c r="B24" s="2"/>
      <c r="C24" s="2"/>
      <c r="D24" s="2" t="s">
        <v>19</v>
      </c>
      <c r="E24" s="2" t="s">
        <v>77</v>
      </c>
      <c r="F24" s="3">
        <v>1327</v>
      </c>
      <c r="G24" s="3">
        <v>1327</v>
      </c>
      <c r="H24" s="3">
        <v>1327</v>
      </c>
      <c r="J24" s="21"/>
      <c r="K24" s="6"/>
    </row>
    <row r="25" spans="1:11" ht="15">
      <c r="A25" s="2"/>
      <c r="B25" s="2"/>
      <c r="C25" s="2"/>
      <c r="D25" s="2" t="s">
        <v>20</v>
      </c>
      <c r="E25" s="2" t="s">
        <v>106</v>
      </c>
      <c r="F25" s="3">
        <v>418</v>
      </c>
      <c r="G25" s="3">
        <v>418</v>
      </c>
      <c r="H25" s="3">
        <v>418</v>
      </c>
      <c r="J25" s="21"/>
      <c r="K25" s="6"/>
    </row>
    <row r="26" spans="1:11" ht="15">
      <c r="A26" s="2"/>
      <c r="B26" s="2"/>
      <c r="C26" s="2"/>
      <c r="D26" s="2" t="s">
        <v>21</v>
      </c>
      <c r="E26" s="2" t="s">
        <v>104</v>
      </c>
      <c r="F26" s="3">
        <v>8229</v>
      </c>
      <c r="G26" s="3">
        <v>8229</v>
      </c>
      <c r="H26" s="3">
        <v>8229</v>
      </c>
      <c r="J26" s="21"/>
      <c r="K26" s="6"/>
    </row>
    <row r="27" spans="1:11" ht="15">
      <c r="A27" s="2"/>
      <c r="B27" s="2"/>
      <c r="C27" s="2"/>
      <c r="D27" s="2" t="s">
        <v>22</v>
      </c>
      <c r="E27" s="2" t="s">
        <v>107</v>
      </c>
      <c r="F27" s="3">
        <v>19643</v>
      </c>
      <c r="G27" s="3">
        <v>19643</v>
      </c>
      <c r="H27" s="3">
        <v>19643</v>
      </c>
      <c r="J27" s="21"/>
      <c r="K27" s="6"/>
    </row>
    <row r="28" spans="1:11" ht="15">
      <c r="A28" s="2"/>
      <c r="B28" s="2"/>
      <c r="C28" s="2"/>
      <c r="D28" s="2" t="s">
        <v>23</v>
      </c>
      <c r="E28" s="2" t="s">
        <v>102</v>
      </c>
      <c r="F28" s="3">
        <v>2558</v>
      </c>
      <c r="G28" s="3">
        <v>2558</v>
      </c>
      <c r="H28" s="3">
        <v>2558</v>
      </c>
      <c r="J28" s="21"/>
      <c r="K28" s="6"/>
    </row>
    <row r="29" spans="1:11" ht="15">
      <c r="A29" s="2"/>
      <c r="B29" s="2"/>
      <c r="C29" s="2"/>
      <c r="D29" s="2" t="s">
        <v>24</v>
      </c>
      <c r="E29" s="2" t="s">
        <v>68</v>
      </c>
      <c r="F29" s="3">
        <v>8162</v>
      </c>
      <c r="G29" s="3">
        <v>8162</v>
      </c>
      <c r="H29" s="3">
        <v>8162</v>
      </c>
      <c r="J29" s="21"/>
      <c r="K29" s="6"/>
    </row>
    <row r="30" spans="1:11" ht="15">
      <c r="A30" s="2"/>
      <c r="B30" s="2"/>
      <c r="C30" s="2"/>
      <c r="D30" s="2" t="s">
        <v>25</v>
      </c>
      <c r="E30" s="2" t="s">
        <v>73</v>
      </c>
      <c r="F30" s="3">
        <v>98878</v>
      </c>
      <c r="G30" s="3">
        <v>98878</v>
      </c>
      <c r="H30" s="3">
        <v>98878</v>
      </c>
      <c r="J30" s="21"/>
      <c r="K30" s="6"/>
    </row>
    <row r="31" spans="1:11" ht="15">
      <c r="A31" s="2"/>
      <c r="B31" s="2"/>
      <c r="C31" s="2"/>
      <c r="D31" s="2" t="s">
        <v>26</v>
      </c>
      <c r="E31" s="2" t="s">
        <v>81</v>
      </c>
      <c r="F31" s="3">
        <v>2941</v>
      </c>
      <c r="G31" s="3">
        <v>2941</v>
      </c>
      <c r="H31" s="3">
        <v>2941</v>
      </c>
      <c r="J31" s="21"/>
      <c r="K31" s="6"/>
    </row>
    <row r="32" spans="1:11" ht="15">
      <c r="A32" s="2"/>
      <c r="B32" s="2"/>
      <c r="C32" s="2"/>
      <c r="D32" s="2" t="s">
        <v>27</v>
      </c>
      <c r="E32" s="2" t="s">
        <v>79</v>
      </c>
      <c r="F32" s="3">
        <v>15927</v>
      </c>
      <c r="G32" s="3">
        <v>15927</v>
      </c>
      <c r="H32" s="3">
        <v>15927</v>
      </c>
      <c r="J32" s="21"/>
      <c r="K32" s="6"/>
    </row>
    <row r="33" spans="1:11" ht="15">
      <c r="A33" s="2"/>
      <c r="B33" s="2"/>
      <c r="C33" s="2"/>
      <c r="D33" s="2" t="s">
        <v>28</v>
      </c>
      <c r="E33" s="2" t="s">
        <v>80</v>
      </c>
      <c r="F33" s="3">
        <v>22416</v>
      </c>
      <c r="G33" s="3">
        <v>22416</v>
      </c>
      <c r="H33" s="3">
        <v>22416</v>
      </c>
      <c r="J33" s="21"/>
      <c r="K33" s="6"/>
    </row>
    <row r="34" spans="1:11" ht="15">
      <c r="A34" s="2"/>
      <c r="B34" s="2"/>
      <c r="C34" s="2"/>
      <c r="D34" s="2" t="s">
        <v>29</v>
      </c>
      <c r="E34" s="2" t="s">
        <v>63</v>
      </c>
      <c r="F34" s="3">
        <v>179176</v>
      </c>
      <c r="G34" s="3">
        <v>179176</v>
      </c>
      <c r="H34" s="3">
        <v>179176</v>
      </c>
      <c r="J34" s="21"/>
      <c r="K34" s="6"/>
    </row>
    <row r="35" spans="1:11" ht="15">
      <c r="A35" s="2"/>
      <c r="B35" s="2"/>
      <c r="C35" s="2"/>
      <c r="D35" s="2" t="s">
        <v>30</v>
      </c>
      <c r="E35" s="2" t="s">
        <v>70</v>
      </c>
      <c r="F35" s="3">
        <v>14565</v>
      </c>
      <c r="G35" s="3">
        <v>14565</v>
      </c>
      <c r="H35" s="3">
        <v>14565</v>
      </c>
      <c r="J35" s="21"/>
      <c r="K35" s="6"/>
    </row>
    <row r="36" spans="1:11" ht="15">
      <c r="A36" s="2"/>
      <c r="B36" s="2"/>
      <c r="C36" s="2"/>
      <c r="D36" s="2" t="s">
        <v>32</v>
      </c>
      <c r="E36" s="2" t="s">
        <v>82</v>
      </c>
      <c r="F36" s="3">
        <v>663</v>
      </c>
      <c r="G36" s="3">
        <v>663</v>
      </c>
      <c r="H36" s="3">
        <v>663</v>
      </c>
      <c r="J36" s="21"/>
      <c r="K36" s="6"/>
    </row>
    <row r="37" spans="1:11" ht="15">
      <c r="A37" s="2"/>
      <c r="B37" s="2"/>
      <c r="C37" s="2"/>
      <c r="D37" s="2" t="s">
        <v>33</v>
      </c>
      <c r="E37" s="2" t="s">
        <v>71</v>
      </c>
      <c r="F37" s="3">
        <v>2078</v>
      </c>
      <c r="G37" s="3">
        <v>2078</v>
      </c>
      <c r="H37" s="3">
        <v>2078</v>
      </c>
      <c r="J37" s="21"/>
      <c r="K37" s="6"/>
    </row>
    <row r="38" spans="1:11" ht="15">
      <c r="A38" s="2"/>
      <c r="B38" s="2"/>
      <c r="C38" s="2"/>
      <c r="D38" s="2" t="s">
        <v>34</v>
      </c>
      <c r="E38" s="2" t="s">
        <v>89</v>
      </c>
      <c r="F38" s="3">
        <v>133</v>
      </c>
      <c r="G38" s="3">
        <v>133</v>
      </c>
      <c r="H38" s="3">
        <v>133</v>
      </c>
      <c r="J38" s="21"/>
      <c r="K38" s="6"/>
    </row>
    <row r="39" spans="1:11" ht="15">
      <c r="A39" s="2"/>
      <c r="B39" s="2"/>
      <c r="C39" s="2"/>
      <c r="D39" s="2" t="s">
        <v>35</v>
      </c>
      <c r="E39" s="2" t="s">
        <v>94</v>
      </c>
      <c r="F39" s="3">
        <v>890</v>
      </c>
      <c r="G39" s="3">
        <v>890</v>
      </c>
      <c r="H39" s="3">
        <v>890</v>
      </c>
      <c r="J39" s="21"/>
      <c r="K39" s="6"/>
    </row>
    <row r="40" spans="1:11" ht="15">
      <c r="A40" s="2"/>
      <c r="B40" s="2"/>
      <c r="C40" s="2"/>
      <c r="D40" s="2" t="s">
        <v>37</v>
      </c>
      <c r="E40" s="2" t="s">
        <v>66</v>
      </c>
      <c r="F40" s="3">
        <v>15</v>
      </c>
      <c r="G40" s="3">
        <v>15</v>
      </c>
      <c r="H40" s="3">
        <v>15</v>
      </c>
      <c r="J40" s="21"/>
      <c r="K40" s="6"/>
    </row>
    <row r="41" spans="1:11" ht="15" hidden="1">
      <c r="A41" s="2"/>
      <c r="B41" s="2"/>
      <c r="C41" s="2">
        <v>3</v>
      </c>
      <c r="D41" s="2"/>
      <c r="E41" s="2"/>
      <c r="F41" s="22"/>
      <c r="G41" s="2"/>
      <c r="H41" s="24"/>
      <c r="J41" s="21"/>
      <c r="K41" s="6"/>
    </row>
    <row r="42" spans="1:11" ht="19.5" customHeight="1" hidden="1">
      <c r="A42" s="2"/>
      <c r="B42" s="2"/>
      <c r="C42" s="2">
        <v>2</v>
      </c>
      <c r="D42" s="2"/>
      <c r="E42" s="2"/>
      <c r="F42" s="4"/>
      <c r="G42" s="2"/>
      <c r="H42" s="43"/>
      <c r="J42" s="5"/>
      <c r="K42" s="6"/>
    </row>
    <row r="43" spans="1:11" ht="23.25" customHeight="1">
      <c r="A43" s="2"/>
      <c r="B43" s="17" t="s">
        <v>58</v>
      </c>
      <c r="C43" s="17" t="s">
        <v>87</v>
      </c>
      <c r="D43" s="17"/>
      <c r="E43" s="17"/>
      <c r="F43" s="18">
        <f>SUBTOTAL(9,F44:F63)</f>
        <v>211191</v>
      </c>
      <c r="G43" s="18">
        <f>SUBTOTAL(9,G44:G63)</f>
        <v>211191</v>
      </c>
      <c r="H43" s="18">
        <f>SUBTOTAL(9,H44:H63)</f>
        <v>211191</v>
      </c>
      <c r="J43" s="15"/>
      <c r="K43" s="16"/>
    </row>
    <row r="44" spans="1:11" ht="30" customHeight="1" hidden="1">
      <c r="A44" s="2"/>
      <c r="B44" s="17"/>
      <c r="C44" s="17"/>
      <c r="D44" s="17"/>
      <c r="E44" s="17"/>
      <c r="F44" s="18"/>
      <c r="G44" s="2"/>
      <c r="H44" s="40"/>
      <c r="J44" s="15"/>
      <c r="K44" s="16"/>
    </row>
    <row r="45" spans="1:11" ht="15">
      <c r="A45" s="2"/>
      <c r="B45" s="2"/>
      <c r="C45" s="19" t="s">
        <v>1</v>
      </c>
      <c r="D45" s="19" t="s">
        <v>74</v>
      </c>
      <c r="E45" s="19"/>
      <c r="F45" s="20">
        <f>SUBTOTAL(9,F46:F62)</f>
        <v>211191</v>
      </c>
      <c r="G45" s="20">
        <f>SUBTOTAL(9,G46:G62)</f>
        <v>211191</v>
      </c>
      <c r="H45" s="20">
        <f>SUBTOTAL(9,H46:H62)</f>
        <v>211191</v>
      </c>
      <c r="J45" s="21"/>
      <c r="K45" s="6"/>
    </row>
    <row r="46" spans="1:11" ht="15" hidden="1">
      <c r="A46" s="2"/>
      <c r="B46" s="2"/>
      <c r="C46" s="2"/>
      <c r="D46" s="2"/>
      <c r="E46" s="2"/>
      <c r="F46" s="22"/>
      <c r="G46" s="2"/>
      <c r="H46" s="24"/>
      <c r="J46" s="21"/>
      <c r="K46" s="6"/>
    </row>
    <row r="47" spans="1:11" ht="15">
      <c r="A47" s="2"/>
      <c r="B47" s="2"/>
      <c r="C47" s="2"/>
      <c r="D47" s="23" t="s">
        <v>11</v>
      </c>
      <c r="E47" s="23" t="s">
        <v>85</v>
      </c>
      <c r="F47" s="24">
        <v>10186</v>
      </c>
      <c r="G47" s="3">
        <v>10186</v>
      </c>
      <c r="H47" s="46">
        <v>10186</v>
      </c>
      <c r="I47" s="7"/>
      <c r="J47" s="21"/>
      <c r="K47" s="6"/>
    </row>
    <row r="48" spans="1:11" ht="15">
      <c r="A48" s="2"/>
      <c r="B48" s="2"/>
      <c r="C48" s="2"/>
      <c r="D48" s="23" t="s">
        <v>15</v>
      </c>
      <c r="E48" s="23" t="s">
        <v>96</v>
      </c>
      <c r="F48" s="24">
        <v>35550</v>
      </c>
      <c r="G48" s="3">
        <v>35550</v>
      </c>
      <c r="H48" s="46">
        <v>35550</v>
      </c>
      <c r="J48" s="21"/>
      <c r="K48" s="6"/>
    </row>
    <row r="49" spans="1:11" ht="15">
      <c r="A49" s="2"/>
      <c r="B49" s="2"/>
      <c r="C49" s="2"/>
      <c r="D49" s="23" t="s">
        <v>16</v>
      </c>
      <c r="E49" s="23" t="s">
        <v>72</v>
      </c>
      <c r="F49" s="24">
        <v>3000</v>
      </c>
      <c r="G49" s="44">
        <v>3000</v>
      </c>
      <c r="H49" s="44">
        <v>3000</v>
      </c>
      <c r="I49" s="7"/>
      <c r="J49" s="21"/>
      <c r="K49" s="6"/>
    </row>
    <row r="50" spans="1:11" ht="15">
      <c r="A50" s="2"/>
      <c r="B50" s="2"/>
      <c r="C50" s="2"/>
      <c r="D50" s="23" t="s">
        <v>19</v>
      </c>
      <c r="E50" s="23" t="s">
        <v>77</v>
      </c>
      <c r="F50" s="24">
        <v>150</v>
      </c>
      <c r="G50" s="44">
        <v>150</v>
      </c>
      <c r="H50" s="46">
        <v>150</v>
      </c>
      <c r="J50" s="21"/>
      <c r="K50" s="6"/>
    </row>
    <row r="51" spans="1:11" ht="15">
      <c r="A51" s="2"/>
      <c r="B51" s="2"/>
      <c r="C51" s="2"/>
      <c r="D51" s="23" t="s">
        <v>22</v>
      </c>
      <c r="E51" s="23" t="s">
        <v>107</v>
      </c>
      <c r="F51" s="24">
        <v>10125</v>
      </c>
      <c r="G51" s="44">
        <v>10125</v>
      </c>
      <c r="H51" s="46">
        <v>10125</v>
      </c>
      <c r="J51" s="21"/>
      <c r="K51" s="6"/>
    </row>
    <row r="52" spans="1:11" ht="15">
      <c r="A52" s="2"/>
      <c r="B52" s="2"/>
      <c r="C52" s="2"/>
      <c r="D52" s="23" t="s">
        <v>25</v>
      </c>
      <c r="E52" s="23" t="s">
        <v>73</v>
      </c>
      <c r="F52" s="24">
        <v>1144</v>
      </c>
      <c r="G52" s="44">
        <v>1144</v>
      </c>
      <c r="H52" s="44">
        <v>1144</v>
      </c>
      <c r="J52" s="21"/>
      <c r="K52" s="6"/>
    </row>
    <row r="53" spans="1:11" ht="15">
      <c r="A53" s="2"/>
      <c r="B53" s="2"/>
      <c r="C53" s="2"/>
      <c r="D53" s="23" t="s">
        <v>27</v>
      </c>
      <c r="E53" s="23" t="s">
        <v>79</v>
      </c>
      <c r="F53" s="24">
        <v>70785</v>
      </c>
      <c r="G53" s="44">
        <v>70785</v>
      </c>
      <c r="H53" s="46">
        <v>70785</v>
      </c>
      <c r="J53" s="21"/>
      <c r="K53" s="6"/>
    </row>
    <row r="54" spans="1:11" ht="15">
      <c r="A54" s="2"/>
      <c r="B54" s="2"/>
      <c r="C54" s="2"/>
      <c r="D54" s="23" t="s">
        <v>28</v>
      </c>
      <c r="E54" s="23" t="s">
        <v>80</v>
      </c>
      <c r="F54" s="24">
        <v>8500</v>
      </c>
      <c r="G54" s="44">
        <v>8500</v>
      </c>
      <c r="H54" s="46">
        <v>8500</v>
      </c>
      <c r="J54" s="21"/>
      <c r="K54" s="6"/>
    </row>
    <row r="55" spans="1:11" ht="15">
      <c r="A55" s="2"/>
      <c r="B55" s="2"/>
      <c r="C55" s="2"/>
      <c r="D55" s="23" t="s">
        <v>29</v>
      </c>
      <c r="E55" s="23" t="s">
        <v>63</v>
      </c>
      <c r="F55" s="24">
        <v>51800</v>
      </c>
      <c r="G55" s="44">
        <v>51800</v>
      </c>
      <c r="H55" s="46">
        <v>51800</v>
      </c>
      <c r="J55" s="21"/>
      <c r="K55" s="6"/>
    </row>
    <row r="56" spans="1:11" ht="15">
      <c r="A56" s="2"/>
      <c r="B56" s="2"/>
      <c r="C56" s="2"/>
      <c r="D56" s="23" t="s">
        <v>31</v>
      </c>
      <c r="E56" s="23" t="s">
        <v>65</v>
      </c>
      <c r="F56" s="24">
        <v>500</v>
      </c>
      <c r="G56" s="44">
        <v>500</v>
      </c>
      <c r="H56" s="46">
        <v>500</v>
      </c>
      <c r="I56" s="7"/>
      <c r="J56" s="21"/>
      <c r="K56" s="6"/>
    </row>
    <row r="57" spans="1:11" ht="15">
      <c r="A57" s="2"/>
      <c r="B57" s="2"/>
      <c r="C57" s="2"/>
      <c r="D57" s="23" t="s">
        <v>33</v>
      </c>
      <c r="E57" s="23" t="s">
        <v>71</v>
      </c>
      <c r="F57" s="24">
        <v>500</v>
      </c>
      <c r="G57" s="44">
        <v>500</v>
      </c>
      <c r="H57" s="44">
        <v>500</v>
      </c>
      <c r="I57" s="7"/>
      <c r="J57" s="21"/>
      <c r="K57" s="6"/>
    </row>
    <row r="58" spans="1:11" ht="15">
      <c r="A58" s="2"/>
      <c r="B58" s="2"/>
      <c r="C58" s="2"/>
      <c r="D58" s="23" t="s">
        <v>122</v>
      </c>
      <c r="E58" s="23" t="s">
        <v>123</v>
      </c>
      <c r="F58" s="24">
        <v>4500</v>
      </c>
      <c r="G58" s="44">
        <v>4500</v>
      </c>
      <c r="H58" s="46">
        <v>4500</v>
      </c>
      <c r="J58" s="21"/>
      <c r="K58" s="6"/>
    </row>
    <row r="59" spans="1:11" ht="15">
      <c r="A59" s="2"/>
      <c r="B59" s="2"/>
      <c r="C59" s="2"/>
      <c r="D59" s="23" t="s">
        <v>39</v>
      </c>
      <c r="E59" s="23" t="s">
        <v>99</v>
      </c>
      <c r="F59" s="24">
        <v>2687</v>
      </c>
      <c r="G59" s="44">
        <v>2687</v>
      </c>
      <c r="H59" s="46">
        <v>2687</v>
      </c>
      <c r="J59" s="21"/>
      <c r="K59" s="6"/>
    </row>
    <row r="60" spans="1:11" ht="15">
      <c r="A60" s="2"/>
      <c r="B60" s="2"/>
      <c r="C60" s="2"/>
      <c r="D60" s="23" t="s">
        <v>40</v>
      </c>
      <c r="E60" s="23" t="s">
        <v>101</v>
      </c>
      <c r="F60" s="24">
        <v>10764</v>
      </c>
      <c r="G60" s="44">
        <v>10764</v>
      </c>
      <c r="H60" s="24">
        <v>10764</v>
      </c>
      <c r="J60" s="21"/>
      <c r="K60" s="6"/>
    </row>
    <row r="61" spans="1:11" ht="15">
      <c r="A61" s="2"/>
      <c r="B61" s="2"/>
      <c r="C61" s="2"/>
      <c r="D61" s="23" t="s">
        <v>43</v>
      </c>
      <c r="E61" s="23" t="s">
        <v>110</v>
      </c>
      <c r="F61" s="24">
        <v>1000</v>
      </c>
      <c r="G61" s="44">
        <v>1000</v>
      </c>
      <c r="H61" s="24">
        <v>1000</v>
      </c>
      <c r="J61" s="21"/>
      <c r="K61" s="6"/>
    </row>
    <row r="62" spans="1:11" ht="15" hidden="1">
      <c r="A62" s="2"/>
      <c r="B62" s="2"/>
      <c r="C62" s="2">
        <v>3</v>
      </c>
      <c r="D62" s="2"/>
      <c r="E62" s="2"/>
      <c r="F62" s="22"/>
      <c r="G62" s="2"/>
      <c r="H62" s="24"/>
      <c r="J62" s="21"/>
      <c r="K62" s="6"/>
    </row>
    <row r="63" spans="1:11" ht="19.5" customHeight="1" hidden="1">
      <c r="A63" s="2"/>
      <c r="B63" s="2"/>
      <c r="C63" s="2">
        <v>2</v>
      </c>
      <c r="D63" s="2"/>
      <c r="E63" s="2"/>
      <c r="F63" s="4"/>
      <c r="G63" s="2"/>
      <c r="H63" s="43"/>
      <c r="J63" s="5"/>
      <c r="K63" s="6"/>
    </row>
    <row r="64" spans="1:11" ht="23.25" customHeight="1">
      <c r="A64" s="2"/>
      <c r="B64" s="17" t="s">
        <v>59</v>
      </c>
      <c r="C64" s="17" t="s">
        <v>88</v>
      </c>
      <c r="D64" s="17"/>
      <c r="E64" s="17"/>
      <c r="F64" s="18">
        <f>SUBTOTAL(9,F65:F112)</f>
        <v>58467.590000000004</v>
      </c>
      <c r="G64" s="18">
        <f>SUBTOTAL(9,G65:G112)</f>
        <v>58467.590000000004</v>
      </c>
      <c r="H64" s="18">
        <f>SUBTOTAL(9,H65:H112)</f>
        <v>58467.590000000004</v>
      </c>
      <c r="J64" s="15"/>
      <c r="K64" s="16"/>
    </row>
    <row r="65" spans="1:11" ht="30" customHeight="1" hidden="1">
      <c r="A65" s="2"/>
      <c r="B65" s="17"/>
      <c r="C65" s="17"/>
      <c r="D65" s="17"/>
      <c r="E65" s="17"/>
      <c r="F65" s="18"/>
      <c r="G65" s="2"/>
      <c r="H65" s="40"/>
      <c r="J65" s="15"/>
      <c r="K65" s="16"/>
    </row>
    <row r="66" spans="1:11" ht="15">
      <c r="A66" s="2"/>
      <c r="B66" s="2"/>
      <c r="C66" s="19" t="s">
        <v>2</v>
      </c>
      <c r="D66" s="19" t="s">
        <v>69</v>
      </c>
      <c r="E66" s="19"/>
      <c r="F66" s="20">
        <f>SUBTOTAL(9,F67:F85)</f>
        <v>29748.680000000008</v>
      </c>
      <c r="G66" s="20">
        <f>SUBTOTAL(9,G67:G85)</f>
        <v>29748.680000000008</v>
      </c>
      <c r="H66" s="20">
        <f>SUBTOTAL(9,H67:H85)</f>
        <v>29748.680000000008</v>
      </c>
      <c r="J66" s="21"/>
      <c r="K66" s="6"/>
    </row>
    <row r="67" spans="1:11" ht="15" hidden="1">
      <c r="A67" s="2"/>
      <c r="B67" s="2"/>
      <c r="C67" s="2"/>
      <c r="D67" s="2"/>
      <c r="E67" s="2"/>
      <c r="F67" s="22"/>
      <c r="G67" s="2"/>
      <c r="H67" s="24"/>
      <c r="J67" s="21"/>
      <c r="K67" s="6"/>
    </row>
    <row r="68" spans="1:11" ht="15">
      <c r="A68" s="2"/>
      <c r="B68" s="2"/>
      <c r="C68" s="2"/>
      <c r="D68" s="2" t="s">
        <v>9</v>
      </c>
      <c r="E68" s="2" t="s">
        <v>78</v>
      </c>
      <c r="F68" s="22">
        <v>5308.91</v>
      </c>
      <c r="G68" s="3">
        <v>5308.91</v>
      </c>
      <c r="H68" s="22">
        <v>5308.91</v>
      </c>
      <c r="J68" s="21"/>
      <c r="K68" s="6"/>
    </row>
    <row r="69" spans="1:11" ht="15">
      <c r="A69" s="2"/>
      <c r="B69" s="2"/>
      <c r="C69" s="2"/>
      <c r="D69" s="2" t="s">
        <v>11</v>
      </c>
      <c r="E69" s="2" t="s">
        <v>85</v>
      </c>
      <c r="F69" s="22">
        <v>3500</v>
      </c>
      <c r="G69" s="3">
        <v>3500</v>
      </c>
      <c r="H69" s="22">
        <v>3500</v>
      </c>
      <c r="J69" s="21"/>
      <c r="K69" s="6"/>
    </row>
    <row r="70" spans="1:11" ht="15">
      <c r="A70" s="2"/>
      <c r="B70" s="2"/>
      <c r="C70" s="2"/>
      <c r="D70" s="2" t="s">
        <v>15</v>
      </c>
      <c r="E70" s="2" t="s">
        <v>96</v>
      </c>
      <c r="F70" s="22">
        <v>199.08</v>
      </c>
      <c r="G70" s="3">
        <v>199.08</v>
      </c>
      <c r="H70" s="22">
        <v>199.08</v>
      </c>
      <c r="J70" s="21"/>
      <c r="K70" s="6"/>
    </row>
    <row r="71" spans="1:11" ht="15">
      <c r="A71" s="2"/>
      <c r="B71" s="2"/>
      <c r="C71" s="2"/>
      <c r="D71" s="2" t="s">
        <v>16</v>
      </c>
      <c r="E71" s="2" t="s">
        <v>72</v>
      </c>
      <c r="F71" s="22">
        <v>99.54</v>
      </c>
      <c r="G71" s="3">
        <v>99.54</v>
      </c>
      <c r="H71" s="22">
        <v>99.54</v>
      </c>
      <c r="J71" s="21"/>
      <c r="K71" s="6"/>
    </row>
    <row r="72" spans="1:11" ht="15">
      <c r="A72" s="2"/>
      <c r="B72" s="2"/>
      <c r="C72" s="2"/>
      <c r="D72" s="2" t="s">
        <v>17</v>
      </c>
      <c r="E72" s="2" t="s">
        <v>55</v>
      </c>
      <c r="F72" s="22">
        <v>53.09</v>
      </c>
      <c r="G72" s="3">
        <v>53.09</v>
      </c>
      <c r="H72" s="22">
        <v>53.09</v>
      </c>
      <c r="J72" s="21"/>
      <c r="K72" s="6"/>
    </row>
    <row r="73" spans="1:11" ht="15">
      <c r="A73" s="2"/>
      <c r="B73" s="2"/>
      <c r="C73" s="2"/>
      <c r="D73" s="2" t="s">
        <v>20</v>
      </c>
      <c r="E73" s="2" t="s">
        <v>106</v>
      </c>
      <c r="F73" s="22">
        <v>13.27</v>
      </c>
      <c r="G73" s="3">
        <v>13.27</v>
      </c>
      <c r="H73" s="22">
        <v>13.27</v>
      </c>
      <c r="J73" s="21"/>
      <c r="K73" s="6"/>
    </row>
    <row r="74" spans="1:11" ht="15">
      <c r="A74" s="2"/>
      <c r="B74" s="2"/>
      <c r="C74" s="2"/>
      <c r="D74" s="2" t="s">
        <v>21</v>
      </c>
      <c r="E74" s="2" t="s">
        <v>104</v>
      </c>
      <c r="F74" s="22">
        <v>132.72</v>
      </c>
      <c r="G74" s="3">
        <v>132.72</v>
      </c>
      <c r="H74" s="22">
        <v>132.72</v>
      </c>
      <c r="J74" s="21"/>
      <c r="K74" s="6"/>
    </row>
    <row r="75" spans="1:11" ht="15">
      <c r="A75" s="2"/>
      <c r="B75" s="2"/>
      <c r="C75" s="2"/>
      <c r="D75" s="2" t="s">
        <v>22</v>
      </c>
      <c r="E75" s="2" t="s">
        <v>107</v>
      </c>
      <c r="F75" s="22">
        <v>192.45</v>
      </c>
      <c r="G75" s="3">
        <v>192.45</v>
      </c>
      <c r="H75" s="22">
        <v>192.45</v>
      </c>
      <c r="J75" s="21"/>
      <c r="K75" s="6"/>
    </row>
    <row r="76" spans="1:11" ht="15">
      <c r="A76" s="2"/>
      <c r="B76" s="2"/>
      <c r="C76" s="2"/>
      <c r="D76" s="2" t="s">
        <v>24</v>
      </c>
      <c r="E76" s="2" t="s">
        <v>68</v>
      </c>
      <c r="F76" s="22">
        <v>1249.88</v>
      </c>
      <c r="G76" s="3">
        <v>1249.88</v>
      </c>
      <c r="H76" s="22">
        <v>1249.88</v>
      </c>
      <c r="J76" s="21"/>
      <c r="K76" s="6"/>
    </row>
    <row r="77" spans="1:11" ht="15">
      <c r="A77" s="2"/>
      <c r="B77" s="2"/>
      <c r="C77" s="2"/>
      <c r="D77" s="2" t="s">
        <v>28</v>
      </c>
      <c r="E77" s="2" t="s">
        <v>80</v>
      </c>
      <c r="F77" s="22">
        <v>132.72</v>
      </c>
      <c r="G77" s="3">
        <v>132.72</v>
      </c>
      <c r="H77" s="22">
        <v>132.72</v>
      </c>
      <c r="J77" s="21"/>
      <c r="K77" s="6"/>
    </row>
    <row r="78" spans="1:11" ht="15">
      <c r="A78" s="2"/>
      <c r="B78" s="2"/>
      <c r="C78" s="2"/>
      <c r="D78" s="2" t="s">
        <v>29</v>
      </c>
      <c r="E78" s="2" t="s">
        <v>63</v>
      </c>
      <c r="F78" s="22">
        <v>17882.24</v>
      </c>
      <c r="G78" s="3">
        <v>17882.24</v>
      </c>
      <c r="H78" s="22">
        <v>17882.24</v>
      </c>
      <c r="J78" s="21"/>
      <c r="K78" s="6"/>
    </row>
    <row r="79" spans="1:11" ht="15">
      <c r="A79" s="2"/>
      <c r="B79" s="2"/>
      <c r="C79" s="2"/>
      <c r="D79" s="2" t="s">
        <v>30</v>
      </c>
      <c r="E79" s="2" t="s">
        <v>70</v>
      </c>
      <c r="F79" s="22">
        <v>199.08</v>
      </c>
      <c r="G79" s="3">
        <v>199.08</v>
      </c>
      <c r="H79" s="22">
        <v>199.08</v>
      </c>
      <c r="J79" s="21"/>
      <c r="K79" s="6"/>
    </row>
    <row r="80" spans="1:11" ht="15">
      <c r="A80" s="2"/>
      <c r="B80" s="2"/>
      <c r="C80" s="2"/>
      <c r="D80" s="2" t="s">
        <v>31</v>
      </c>
      <c r="E80" s="2" t="s">
        <v>65</v>
      </c>
      <c r="F80" s="22">
        <v>663.61</v>
      </c>
      <c r="G80" s="3">
        <v>663.61</v>
      </c>
      <c r="H80" s="22">
        <v>663.61</v>
      </c>
      <c r="J80" s="21"/>
      <c r="K80" s="6"/>
    </row>
    <row r="81" spans="1:11" ht="15">
      <c r="A81" s="2"/>
      <c r="B81" s="2"/>
      <c r="C81" s="2"/>
      <c r="D81" s="2" t="s">
        <v>33</v>
      </c>
      <c r="E81" s="2" t="s">
        <v>71</v>
      </c>
      <c r="F81" s="22">
        <v>26.54</v>
      </c>
      <c r="G81" s="3">
        <v>26.54</v>
      </c>
      <c r="H81" s="22">
        <v>26.54</v>
      </c>
      <c r="J81" s="21"/>
      <c r="K81" s="6"/>
    </row>
    <row r="82" spans="1:11" ht="15">
      <c r="A82" s="2"/>
      <c r="B82" s="2"/>
      <c r="C82" s="2"/>
      <c r="D82" s="2" t="s">
        <v>35</v>
      </c>
      <c r="E82" s="2" t="s">
        <v>94</v>
      </c>
      <c r="F82" s="22">
        <v>26.54</v>
      </c>
      <c r="G82" s="3">
        <v>26.54</v>
      </c>
      <c r="H82" s="22">
        <v>26.54</v>
      </c>
      <c r="J82" s="21"/>
      <c r="K82" s="6"/>
    </row>
    <row r="83" spans="1:11" ht="15">
      <c r="A83" s="2"/>
      <c r="B83" s="2"/>
      <c r="C83" s="2"/>
      <c r="D83" s="2" t="s">
        <v>36</v>
      </c>
      <c r="E83" s="2" t="s">
        <v>114</v>
      </c>
      <c r="F83" s="22">
        <v>53.09</v>
      </c>
      <c r="G83" s="3">
        <v>53.09</v>
      </c>
      <c r="H83" s="22">
        <v>53.09</v>
      </c>
      <c r="J83" s="21"/>
      <c r="K83" s="6"/>
    </row>
    <row r="84" spans="1:11" ht="15.75" customHeight="1">
      <c r="A84" s="2"/>
      <c r="B84" s="2"/>
      <c r="C84" s="2"/>
      <c r="D84" s="2" t="s">
        <v>37</v>
      </c>
      <c r="E84" s="2" t="s">
        <v>66</v>
      </c>
      <c r="F84" s="22">
        <v>13.27</v>
      </c>
      <c r="G84" s="3">
        <v>13.27</v>
      </c>
      <c r="H84" s="22">
        <v>13.27</v>
      </c>
      <c r="J84" s="21"/>
      <c r="K84" s="6"/>
    </row>
    <row r="85" spans="1:11" ht="13.5" customHeight="1">
      <c r="A85" s="2"/>
      <c r="B85" s="2"/>
      <c r="C85" s="2"/>
      <c r="D85" s="2" t="s">
        <v>38</v>
      </c>
      <c r="E85" s="2" t="s">
        <v>90</v>
      </c>
      <c r="F85" s="22">
        <v>2.65</v>
      </c>
      <c r="G85" s="2">
        <v>2.65</v>
      </c>
      <c r="H85" s="24">
        <v>2.65</v>
      </c>
      <c r="J85" s="21"/>
      <c r="K85" s="6"/>
    </row>
    <row r="86" spans="1:11" ht="15">
      <c r="A86" s="2"/>
      <c r="B86" s="2"/>
      <c r="C86" s="19" t="s">
        <v>3</v>
      </c>
      <c r="D86" s="19" t="s">
        <v>64</v>
      </c>
      <c r="E86" s="19"/>
      <c r="F86" s="20">
        <f>SUBTOTAL(9,F87:F97)</f>
        <v>6868.91</v>
      </c>
      <c r="G86" s="20">
        <f>SUBTOTAL(9,G87:G97)</f>
        <v>6868.91</v>
      </c>
      <c r="H86" s="20">
        <f>SUBTOTAL(9,H87:H97)</f>
        <v>6868.91</v>
      </c>
      <c r="J86" s="21"/>
      <c r="K86" s="6"/>
    </row>
    <row r="87" spans="1:11" ht="15" hidden="1">
      <c r="A87" s="2"/>
      <c r="B87" s="2"/>
      <c r="C87" s="2"/>
      <c r="D87" s="2"/>
      <c r="E87" s="2"/>
      <c r="F87" s="22"/>
      <c r="G87" s="2"/>
      <c r="H87" s="24"/>
      <c r="J87" s="21"/>
      <c r="K87" s="6"/>
    </row>
    <row r="88" spans="1:11" ht="15">
      <c r="A88" s="2"/>
      <c r="B88" s="2"/>
      <c r="C88" s="2"/>
      <c r="D88" s="2" t="s">
        <v>19</v>
      </c>
      <c r="E88" s="2" t="s">
        <v>77</v>
      </c>
      <c r="F88" s="3">
        <v>100.52</v>
      </c>
      <c r="G88" s="22">
        <v>100.52</v>
      </c>
      <c r="H88" s="3">
        <v>100.52</v>
      </c>
      <c r="J88" s="21"/>
      <c r="K88" s="6"/>
    </row>
    <row r="89" spans="1:11" ht="15">
      <c r="A89" s="2"/>
      <c r="B89" s="2"/>
      <c r="C89" s="2"/>
      <c r="D89" s="2" t="s">
        <v>29</v>
      </c>
      <c r="E89" s="2" t="s">
        <v>63</v>
      </c>
      <c r="F89" s="3">
        <v>530.89</v>
      </c>
      <c r="G89" s="22">
        <v>530.89</v>
      </c>
      <c r="H89" s="3">
        <v>530.89</v>
      </c>
      <c r="J89" s="21"/>
      <c r="K89" s="6"/>
    </row>
    <row r="90" spans="1:11" ht="15">
      <c r="A90" s="2"/>
      <c r="B90" s="2"/>
      <c r="C90" s="2"/>
      <c r="D90" s="2" t="s">
        <v>30</v>
      </c>
      <c r="E90" s="2" t="s">
        <v>70</v>
      </c>
      <c r="F90" s="3">
        <v>663.61</v>
      </c>
      <c r="G90" s="22">
        <v>663.61</v>
      </c>
      <c r="H90" s="3">
        <v>663.61</v>
      </c>
      <c r="J90" s="21"/>
      <c r="K90" s="6"/>
    </row>
    <row r="91" spans="1:11" ht="15">
      <c r="A91" s="2"/>
      <c r="B91" s="2"/>
      <c r="C91" s="2"/>
      <c r="D91" s="2" t="s">
        <v>31</v>
      </c>
      <c r="E91" s="2" t="s">
        <v>65</v>
      </c>
      <c r="F91" s="3">
        <v>323.21</v>
      </c>
      <c r="G91" s="22">
        <v>323.21</v>
      </c>
      <c r="H91" s="3">
        <v>323.21</v>
      </c>
      <c r="J91" s="21"/>
      <c r="K91" s="6"/>
    </row>
    <row r="92" spans="1:11" ht="15">
      <c r="A92" s="2"/>
      <c r="B92" s="2"/>
      <c r="C92" s="2"/>
      <c r="D92" s="2" t="s">
        <v>32</v>
      </c>
      <c r="E92" s="2" t="s">
        <v>82</v>
      </c>
      <c r="F92" s="3">
        <v>96.09</v>
      </c>
      <c r="G92" s="22">
        <v>96.09</v>
      </c>
      <c r="H92" s="3">
        <v>96.09</v>
      </c>
      <c r="J92" s="21"/>
      <c r="K92" s="6"/>
    </row>
    <row r="93" spans="1:11" ht="15">
      <c r="A93" s="2"/>
      <c r="B93" s="2"/>
      <c r="C93" s="2"/>
      <c r="D93" s="2" t="s">
        <v>39</v>
      </c>
      <c r="E93" s="2" t="s">
        <v>99</v>
      </c>
      <c r="F93" s="3">
        <v>503.86</v>
      </c>
      <c r="G93" s="22">
        <v>503.86</v>
      </c>
      <c r="H93" s="3">
        <v>503.86</v>
      </c>
      <c r="J93" s="21"/>
      <c r="K93" s="6"/>
    </row>
    <row r="94" spans="1:11" ht="15">
      <c r="A94" s="2"/>
      <c r="B94" s="2"/>
      <c r="C94" s="2"/>
      <c r="D94" s="2" t="s">
        <v>40</v>
      </c>
      <c r="E94" s="2" t="s">
        <v>101</v>
      </c>
      <c r="F94" s="3">
        <v>3251.82</v>
      </c>
      <c r="G94" s="22">
        <v>3251.82</v>
      </c>
      <c r="H94" s="3">
        <v>3251.82</v>
      </c>
      <c r="J94" s="21"/>
      <c r="K94" s="6"/>
    </row>
    <row r="95" spans="1:11" ht="15">
      <c r="A95" s="2"/>
      <c r="B95" s="2"/>
      <c r="C95" s="2"/>
      <c r="D95" s="2" t="s">
        <v>41</v>
      </c>
      <c r="E95" s="2" t="s">
        <v>108</v>
      </c>
      <c r="F95" s="3">
        <v>469.85</v>
      </c>
      <c r="G95" s="22">
        <v>469.85</v>
      </c>
      <c r="H95" s="3">
        <v>469.85</v>
      </c>
      <c r="J95" s="21"/>
      <c r="K95" s="6"/>
    </row>
    <row r="96" spans="1:11" ht="15">
      <c r="A96" s="2"/>
      <c r="B96" s="2"/>
      <c r="C96" s="2"/>
      <c r="D96" s="2" t="s">
        <v>42</v>
      </c>
      <c r="E96" s="2" t="s">
        <v>54</v>
      </c>
      <c r="F96" s="3">
        <v>265.45</v>
      </c>
      <c r="G96" s="22">
        <v>265.45</v>
      </c>
      <c r="H96" s="3">
        <v>265.45</v>
      </c>
      <c r="J96" s="21"/>
      <c r="K96" s="6"/>
    </row>
    <row r="97" spans="1:11" ht="15">
      <c r="A97" s="2"/>
      <c r="B97" s="2"/>
      <c r="C97" s="2"/>
      <c r="D97" s="2" t="s">
        <v>43</v>
      </c>
      <c r="E97" s="2" t="s">
        <v>110</v>
      </c>
      <c r="F97" s="3">
        <v>663.61</v>
      </c>
      <c r="G97" s="22">
        <v>663.61</v>
      </c>
      <c r="H97" s="3">
        <v>663.61</v>
      </c>
      <c r="J97" s="21"/>
      <c r="K97" s="6"/>
    </row>
    <row r="98" spans="1:11" ht="15">
      <c r="A98" s="2"/>
      <c r="B98" s="2"/>
      <c r="C98" s="19" t="s">
        <v>4</v>
      </c>
      <c r="D98" s="19" t="s">
        <v>93</v>
      </c>
      <c r="E98" s="19"/>
      <c r="F98" s="20">
        <f>SUBTOTAL(9,F99:F107)</f>
        <v>21850</v>
      </c>
      <c r="G98" s="20">
        <f>SUBTOTAL(9,G99:G107)</f>
        <v>21850</v>
      </c>
      <c r="H98" s="20">
        <f>SUBTOTAL(9,H99:H107)</f>
        <v>21850</v>
      </c>
      <c r="J98" s="21"/>
      <c r="K98" s="6"/>
    </row>
    <row r="99" spans="1:11" ht="15" hidden="1">
      <c r="A99" s="2"/>
      <c r="B99" s="2"/>
      <c r="C99" s="2"/>
      <c r="D99" s="2"/>
      <c r="E99" s="2"/>
      <c r="F99" s="22"/>
      <c r="G99" s="2"/>
      <c r="H99" s="24"/>
      <c r="J99" s="21"/>
      <c r="K99" s="6"/>
    </row>
    <row r="100" spans="1:11" ht="15">
      <c r="A100" s="2"/>
      <c r="B100" s="2"/>
      <c r="C100" s="2"/>
      <c r="D100" s="2" t="s">
        <v>15</v>
      </c>
      <c r="E100" s="2" t="s">
        <v>96</v>
      </c>
      <c r="F100" s="22">
        <v>3663.61</v>
      </c>
      <c r="G100" s="2">
        <v>3663.61</v>
      </c>
      <c r="H100" s="24">
        <v>3663.61</v>
      </c>
      <c r="J100" s="21"/>
      <c r="K100" s="6"/>
    </row>
    <row r="101" spans="1:11" ht="15">
      <c r="A101" s="2"/>
      <c r="B101" s="2"/>
      <c r="C101" s="2"/>
      <c r="D101" s="2" t="s">
        <v>16</v>
      </c>
      <c r="E101" s="2" t="s">
        <v>72</v>
      </c>
      <c r="F101" s="22">
        <v>2154.46</v>
      </c>
      <c r="G101" s="2">
        <v>2154.46</v>
      </c>
      <c r="H101" s="24">
        <v>2154.46</v>
      </c>
      <c r="J101" s="21"/>
      <c r="K101" s="6"/>
    </row>
    <row r="102" spans="1:11" ht="15">
      <c r="A102" s="2"/>
      <c r="B102" s="2"/>
      <c r="C102" s="2"/>
      <c r="D102" s="2" t="s">
        <v>22</v>
      </c>
      <c r="E102" s="2" t="s">
        <v>107</v>
      </c>
      <c r="F102" s="22">
        <v>663.61</v>
      </c>
      <c r="G102" s="2">
        <v>663.61</v>
      </c>
      <c r="H102" s="24">
        <v>663.61</v>
      </c>
      <c r="J102" s="21"/>
      <c r="K102" s="6"/>
    </row>
    <row r="103" spans="1:11" ht="15">
      <c r="A103" s="2"/>
      <c r="B103" s="2"/>
      <c r="C103" s="2"/>
      <c r="D103" s="2" t="s">
        <v>23</v>
      </c>
      <c r="E103" s="2" t="s">
        <v>102</v>
      </c>
      <c r="F103" s="22">
        <v>617.78</v>
      </c>
      <c r="G103" s="2">
        <v>617.78</v>
      </c>
      <c r="H103" s="24">
        <v>617.78</v>
      </c>
      <c r="J103" s="21"/>
      <c r="K103" s="6"/>
    </row>
    <row r="104" spans="1:11" ht="15">
      <c r="A104" s="2"/>
      <c r="B104" s="2"/>
      <c r="C104" s="2"/>
      <c r="D104" s="2" t="s">
        <v>27</v>
      </c>
      <c r="E104" s="2" t="s">
        <v>79</v>
      </c>
      <c r="F104" s="22">
        <v>3116.29</v>
      </c>
      <c r="G104" s="2">
        <v>3116.29</v>
      </c>
      <c r="H104" s="24">
        <v>3116.29</v>
      </c>
      <c r="J104" s="21"/>
      <c r="K104" s="6"/>
    </row>
    <row r="105" spans="1:11" ht="15">
      <c r="A105" s="2"/>
      <c r="B105" s="2"/>
      <c r="C105" s="2"/>
      <c r="D105" s="2" t="s">
        <v>29</v>
      </c>
      <c r="E105" s="2" t="s">
        <v>63</v>
      </c>
      <c r="F105" s="3">
        <v>10970.65</v>
      </c>
      <c r="G105" s="3">
        <v>10970.65</v>
      </c>
      <c r="H105" s="3">
        <v>10970.65</v>
      </c>
      <c r="J105" s="21"/>
      <c r="K105" s="6"/>
    </row>
    <row r="106" spans="1:11" ht="15">
      <c r="A106" s="2"/>
      <c r="B106" s="2"/>
      <c r="C106" s="2"/>
      <c r="D106" s="2" t="s">
        <v>33</v>
      </c>
      <c r="E106" s="2" t="s">
        <v>71</v>
      </c>
      <c r="F106" s="3">
        <v>663.6</v>
      </c>
      <c r="G106" s="3">
        <v>663.6</v>
      </c>
      <c r="H106" s="3">
        <v>663.6</v>
      </c>
      <c r="J106" s="21"/>
      <c r="K106" s="6"/>
    </row>
    <row r="107" spans="1:11" ht="15" hidden="1">
      <c r="A107" s="2"/>
      <c r="B107" s="2"/>
      <c r="C107" s="2">
        <v>3</v>
      </c>
      <c r="D107" s="2"/>
      <c r="E107" s="2"/>
      <c r="F107" s="22"/>
      <c r="G107" s="2"/>
      <c r="H107" s="24"/>
      <c r="J107" s="21"/>
      <c r="K107" s="6"/>
    </row>
    <row r="108" spans="1:11" ht="19.5" customHeight="1" hidden="1">
      <c r="A108" s="2"/>
      <c r="B108" s="2"/>
      <c r="C108" s="2">
        <v>2</v>
      </c>
      <c r="D108" s="2"/>
      <c r="E108" s="2"/>
      <c r="F108" s="4"/>
      <c r="G108" s="2"/>
      <c r="H108" s="43"/>
      <c r="J108" s="5"/>
      <c r="K108" s="6"/>
    </row>
    <row r="109" spans="1:11" ht="15" hidden="1">
      <c r="A109" s="2"/>
      <c r="B109" s="2"/>
      <c r="C109" s="2">
        <v>3</v>
      </c>
      <c r="D109" s="2"/>
      <c r="E109" s="2"/>
      <c r="F109" s="22"/>
      <c r="G109" s="2"/>
      <c r="H109" s="24"/>
      <c r="J109" s="21"/>
      <c r="K109" s="6"/>
    </row>
    <row r="110" spans="1:11" ht="19.5" customHeight="1" hidden="1">
      <c r="A110" s="2"/>
      <c r="B110" s="2"/>
      <c r="C110" s="2">
        <v>2</v>
      </c>
      <c r="D110" s="2"/>
      <c r="E110" s="2"/>
      <c r="F110" s="4"/>
      <c r="G110" s="2"/>
      <c r="H110" s="43"/>
      <c r="J110" s="5"/>
      <c r="K110" s="6"/>
    </row>
    <row r="111" spans="1:11" ht="15" hidden="1">
      <c r="A111" s="2"/>
      <c r="B111" s="2"/>
      <c r="C111" s="2">
        <v>1</v>
      </c>
      <c r="D111" s="2"/>
      <c r="E111" s="2"/>
      <c r="F111" s="4"/>
      <c r="G111" s="2"/>
      <c r="H111" s="43"/>
      <c r="J111" s="5"/>
      <c r="K111" s="6"/>
    </row>
    <row r="112" spans="1:11" ht="15" hidden="1">
      <c r="A112" s="2"/>
      <c r="B112" s="2"/>
      <c r="C112" s="2" t="s">
        <v>52</v>
      </c>
      <c r="D112" s="2"/>
      <c r="E112" s="2"/>
      <c r="F112" s="4"/>
      <c r="G112" s="2"/>
      <c r="H112" s="43"/>
      <c r="J112" s="5"/>
      <c r="K112" s="6"/>
    </row>
    <row r="113" spans="1:11" ht="27.75" customHeight="1">
      <c r="A113" s="25" t="s">
        <v>60</v>
      </c>
      <c r="B113" s="25"/>
      <c r="C113" s="25"/>
      <c r="D113" s="25"/>
      <c r="E113" s="25"/>
      <c r="F113" s="26">
        <f>SUBTOTAL(9,F12:F112)</f>
        <v>1454886.5900000008</v>
      </c>
      <c r="G113" s="26">
        <f>SUBTOTAL(9,G12:G112)</f>
        <v>1459909.5900000008</v>
      </c>
      <c r="H113" s="26">
        <f>SUBTOTAL(9,H12:H112)</f>
        <v>1463243.5900000008</v>
      </c>
      <c r="J113" s="27"/>
      <c r="K113" s="28"/>
    </row>
    <row r="114" spans="8:11" ht="15">
      <c r="H114" s="45"/>
      <c r="J114" s="8"/>
      <c r="K114" s="8"/>
    </row>
    <row r="115" spans="8:11" ht="15">
      <c r="H115" s="45"/>
      <c r="J115" s="8"/>
      <c r="K115" s="8"/>
    </row>
    <row r="116" spans="8:11" ht="15">
      <c r="H116" s="45"/>
      <c r="J116" s="8"/>
      <c r="K116" s="8"/>
    </row>
    <row r="117" spans="8:11" ht="15">
      <c r="H117" s="45"/>
      <c r="J117" s="8"/>
      <c r="K117" s="8"/>
    </row>
    <row r="118" spans="8:11" ht="15">
      <c r="H118" s="45"/>
      <c r="J118" s="8"/>
      <c r="K118" s="8"/>
    </row>
    <row r="119" spans="1:11" ht="30" customHeight="1">
      <c r="A119" s="41" t="s">
        <v>124</v>
      </c>
      <c r="B119" s="41"/>
      <c r="C119" s="41"/>
      <c r="D119" s="41"/>
      <c r="E119" s="41"/>
      <c r="F119" s="41"/>
      <c r="G119" s="41"/>
      <c r="H119" s="41"/>
      <c r="J119" s="8"/>
      <c r="K119" s="8"/>
    </row>
    <row r="120" spans="1:11" ht="30" customHeight="1">
      <c r="A120" s="35"/>
      <c r="B120" s="35"/>
      <c r="C120" s="35"/>
      <c r="D120" s="35"/>
      <c r="E120" s="35"/>
      <c r="F120" s="35"/>
      <c r="G120" s="35"/>
      <c r="H120" s="35"/>
      <c r="J120" s="8"/>
      <c r="K120" s="8"/>
    </row>
    <row r="121" spans="1:11" ht="62.25" customHeight="1">
      <c r="A121" s="11" t="s">
        <v>56</v>
      </c>
      <c r="B121" s="11" t="s">
        <v>91</v>
      </c>
      <c r="C121" s="11" t="s">
        <v>53</v>
      </c>
      <c r="D121" s="11" t="s">
        <v>67</v>
      </c>
      <c r="E121" s="11" t="str">
        <f>CONCATENATE("Naziv"," ",D121)</f>
        <v>Naziv Konto 4. razina</v>
      </c>
      <c r="F121" s="12" t="s">
        <v>118</v>
      </c>
      <c r="G121" s="12" t="s">
        <v>119</v>
      </c>
      <c r="H121" s="12" t="s">
        <v>121</v>
      </c>
      <c r="J121" s="35"/>
      <c r="K121" s="35"/>
    </row>
    <row r="122" spans="1:11" ht="10.5" customHeight="1">
      <c r="A122" s="36">
        <v>1</v>
      </c>
      <c r="B122" s="36">
        <v>2</v>
      </c>
      <c r="C122" s="36">
        <v>3</v>
      </c>
      <c r="D122" s="36">
        <v>4</v>
      </c>
      <c r="E122" s="36">
        <v>5</v>
      </c>
      <c r="F122" s="36">
        <v>6</v>
      </c>
      <c r="G122" s="36">
        <v>7</v>
      </c>
      <c r="H122" s="36">
        <v>8</v>
      </c>
      <c r="J122" s="37"/>
      <c r="K122" s="37"/>
    </row>
    <row r="123" spans="1:11" ht="15">
      <c r="A123" s="13" t="s">
        <v>5</v>
      </c>
      <c r="B123" s="13" t="s">
        <v>75</v>
      </c>
      <c r="C123" s="38"/>
      <c r="D123" s="38"/>
      <c r="E123" s="38"/>
      <c r="F123" s="39">
        <f>SUBTOTAL(9,F124:F162)</f>
        <v>1454886.5899999999</v>
      </c>
      <c r="G123" s="39">
        <f>SUBTOTAL(9,G124:G162)</f>
        <v>1459909.5899999999</v>
      </c>
      <c r="H123" s="39">
        <f>SUBTOTAL(9,H124:H162)</f>
        <v>1463243.5899999999</v>
      </c>
      <c r="J123" s="31"/>
      <c r="K123" s="16"/>
    </row>
    <row r="124" spans="1:11" ht="15" hidden="1">
      <c r="A124" s="32"/>
      <c r="B124" s="23"/>
      <c r="C124" s="23"/>
      <c r="D124" s="23"/>
      <c r="E124" s="23"/>
      <c r="F124" s="24"/>
      <c r="G124" s="24"/>
      <c r="H124" s="24"/>
      <c r="J124" s="21"/>
      <c r="K124" s="6"/>
    </row>
    <row r="125" spans="1:11" ht="15">
      <c r="A125" s="2"/>
      <c r="B125" s="17" t="s">
        <v>57</v>
      </c>
      <c r="C125" s="17" t="s">
        <v>86</v>
      </c>
      <c r="D125" s="17"/>
      <c r="E125" s="29"/>
      <c r="F125" s="30">
        <f>SUBTOTAL(9,F126:F131)</f>
        <v>1185228</v>
      </c>
      <c r="G125" s="30">
        <f>SUBTOTAL(9,G126:G131)</f>
        <v>1190251</v>
      </c>
      <c r="H125" s="30">
        <f>SUBTOTAL(9,H126:H131)</f>
        <v>1193585</v>
      </c>
      <c r="J125" s="31"/>
      <c r="K125" s="16"/>
    </row>
    <row r="126" spans="1:11" ht="15" hidden="1">
      <c r="A126" s="32"/>
      <c r="B126" s="32"/>
      <c r="C126" s="23"/>
      <c r="D126" s="23"/>
      <c r="E126" s="23"/>
      <c r="F126" s="24"/>
      <c r="G126" s="2"/>
      <c r="H126" s="24"/>
      <c r="J126" s="21"/>
      <c r="K126" s="6"/>
    </row>
    <row r="127" spans="1:11" ht="15">
      <c r="A127" s="2"/>
      <c r="B127" s="23"/>
      <c r="C127" s="32" t="s">
        <v>1</v>
      </c>
      <c r="D127" s="32" t="s">
        <v>74</v>
      </c>
      <c r="E127" s="32"/>
      <c r="F127" s="40">
        <f>SUBTOTAL(9,F128:F130)</f>
        <v>1185228</v>
      </c>
      <c r="G127" s="40">
        <f>SUBTOTAL(9,G128:G130)</f>
        <v>1190251</v>
      </c>
      <c r="H127" s="40">
        <f>SUBTOTAL(9,H128:H130)</f>
        <v>1193585</v>
      </c>
      <c r="J127" s="15"/>
      <c r="K127" s="16"/>
    </row>
    <row r="128" spans="1:11" ht="15" hidden="1">
      <c r="A128" s="2"/>
      <c r="B128" s="23"/>
      <c r="C128" s="32"/>
      <c r="D128" s="32"/>
      <c r="E128" s="32"/>
      <c r="F128" s="40"/>
      <c r="G128" s="2"/>
      <c r="H128" s="40"/>
      <c r="J128" s="15"/>
      <c r="K128" s="16"/>
    </row>
    <row r="129" spans="1:11" ht="15">
      <c r="A129" s="2"/>
      <c r="B129" s="23"/>
      <c r="C129" s="32"/>
      <c r="D129" s="23" t="s">
        <v>50</v>
      </c>
      <c r="E129" s="23" t="s">
        <v>113</v>
      </c>
      <c r="F129" s="24">
        <v>1185228</v>
      </c>
      <c r="G129" s="24">
        <v>1190251</v>
      </c>
      <c r="H129" s="24">
        <v>1193585</v>
      </c>
      <c r="J129" s="15"/>
      <c r="K129" s="16"/>
    </row>
    <row r="130" spans="1:11" ht="15" hidden="1">
      <c r="A130" s="2"/>
      <c r="B130" s="23"/>
      <c r="C130" s="32">
        <v>3</v>
      </c>
      <c r="D130" s="32"/>
      <c r="E130" s="32"/>
      <c r="F130" s="40"/>
      <c r="G130" s="2"/>
      <c r="H130" s="40"/>
      <c r="J130" s="15"/>
      <c r="K130" s="16"/>
    </row>
    <row r="131" spans="1:11" ht="15" hidden="1">
      <c r="A131" s="2"/>
      <c r="B131" s="2"/>
      <c r="C131" s="2">
        <v>2</v>
      </c>
      <c r="D131" s="2"/>
      <c r="E131" s="2"/>
      <c r="F131" s="22"/>
      <c r="G131" s="2"/>
      <c r="H131" s="24"/>
      <c r="J131" s="21"/>
      <c r="K131" s="6"/>
    </row>
    <row r="132" spans="1:11" ht="15">
      <c r="A132" s="2"/>
      <c r="B132" s="17" t="s">
        <v>58</v>
      </c>
      <c r="C132" s="17" t="s">
        <v>87</v>
      </c>
      <c r="D132" s="17"/>
      <c r="E132" s="29"/>
      <c r="F132" s="30">
        <f>SUBTOTAL(9,F133:F139)</f>
        <v>211191</v>
      </c>
      <c r="G132" s="30">
        <f>SUBTOTAL(9,G133:G139)</f>
        <v>211191</v>
      </c>
      <c r="H132" s="30">
        <f>SUBTOTAL(9,H133:H139)</f>
        <v>211191</v>
      </c>
      <c r="J132" s="31"/>
      <c r="K132" s="16"/>
    </row>
    <row r="133" spans="1:11" ht="15" hidden="1">
      <c r="A133" s="32"/>
      <c r="B133" s="32"/>
      <c r="C133" s="23"/>
      <c r="D133" s="23"/>
      <c r="E133" s="23"/>
      <c r="F133" s="24"/>
      <c r="G133" s="2"/>
      <c r="H133" s="24"/>
      <c r="J133" s="21"/>
      <c r="K133" s="6"/>
    </row>
    <row r="134" spans="1:11" ht="15">
      <c r="A134" s="2"/>
      <c r="B134" s="23"/>
      <c r="C134" s="32" t="s">
        <v>1</v>
      </c>
      <c r="D134" s="32" t="s">
        <v>74</v>
      </c>
      <c r="E134" s="32"/>
      <c r="F134" s="40">
        <f>SUBTOTAL(9,F135:F138)</f>
        <v>211191</v>
      </c>
      <c r="G134" s="40">
        <f>SUBTOTAL(9,G135:G138)</f>
        <v>211191</v>
      </c>
      <c r="H134" s="40">
        <f>SUBTOTAL(9,H135:H138)</f>
        <v>211191</v>
      </c>
      <c r="J134" s="15"/>
      <c r="K134" s="16"/>
    </row>
    <row r="135" spans="1:11" ht="15" hidden="1">
      <c r="A135" s="2"/>
      <c r="B135" s="23"/>
      <c r="C135" s="32"/>
      <c r="D135" s="32"/>
      <c r="E135" s="32"/>
      <c r="F135" s="40"/>
      <c r="G135" s="2"/>
      <c r="H135" s="40"/>
      <c r="J135" s="15"/>
      <c r="K135" s="16"/>
    </row>
    <row r="136" spans="1:11" ht="15">
      <c r="A136" s="2"/>
      <c r="B136" s="23"/>
      <c r="C136" s="32"/>
      <c r="D136" s="23" t="s">
        <v>50</v>
      </c>
      <c r="E136" s="23" t="s">
        <v>113</v>
      </c>
      <c r="F136" s="24">
        <v>192240</v>
      </c>
      <c r="G136" s="24">
        <v>192240</v>
      </c>
      <c r="H136" s="24">
        <v>192240</v>
      </c>
      <c r="J136" s="15"/>
      <c r="K136" s="16"/>
    </row>
    <row r="137" spans="1:11" ht="15">
      <c r="A137" s="2"/>
      <c r="B137" s="23"/>
      <c r="C137" s="32"/>
      <c r="D137" s="23" t="s">
        <v>51</v>
      </c>
      <c r="E137" s="23" t="s">
        <v>115</v>
      </c>
      <c r="F137" s="24">
        <v>18951</v>
      </c>
      <c r="G137" s="24">
        <v>18951</v>
      </c>
      <c r="H137" s="24">
        <v>18951</v>
      </c>
      <c r="J137" s="15"/>
      <c r="K137" s="16"/>
    </row>
    <row r="138" spans="1:11" ht="15" hidden="1">
      <c r="A138" s="2"/>
      <c r="B138" s="23"/>
      <c r="C138" s="32">
        <v>3</v>
      </c>
      <c r="D138" s="32"/>
      <c r="E138" s="32"/>
      <c r="F138" s="40"/>
      <c r="G138" s="2"/>
      <c r="H138" s="40"/>
      <c r="J138" s="15"/>
      <c r="K138" s="16"/>
    </row>
    <row r="139" spans="1:11" ht="15" hidden="1">
      <c r="A139" s="2"/>
      <c r="B139" s="2"/>
      <c r="C139" s="2">
        <v>2</v>
      </c>
      <c r="D139" s="2"/>
      <c r="E139" s="2"/>
      <c r="F139" s="22"/>
      <c r="G139" s="2"/>
      <c r="H139" s="24"/>
      <c r="J139" s="21"/>
      <c r="K139" s="6"/>
    </row>
    <row r="140" spans="1:11" ht="15">
      <c r="A140" s="2"/>
      <c r="B140" s="17" t="s">
        <v>59</v>
      </c>
      <c r="C140" s="17" t="s">
        <v>88</v>
      </c>
      <c r="D140" s="17"/>
      <c r="E140" s="29"/>
      <c r="F140" s="30">
        <f>SUBTOTAL(9,F141:F153)</f>
        <v>36617.59</v>
      </c>
      <c r="G140" s="30">
        <f>SUBTOTAL(9,G141:G153)</f>
        <v>36617.59</v>
      </c>
      <c r="H140" s="30">
        <f>SUBTOTAL(9,H141:H153)</f>
        <v>36617.59</v>
      </c>
      <c r="J140" s="31"/>
      <c r="K140" s="16"/>
    </row>
    <row r="141" spans="1:11" ht="15" hidden="1">
      <c r="A141" s="32"/>
      <c r="B141" s="32"/>
      <c r="C141" s="23"/>
      <c r="D141" s="23"/>
      <c r="E141" s="23"/>
      <c r="F141" s="24"/>
      <c r="G141" s="24"/>
      <c r="H141" s="24"/>
      <c r="J141" s="21"/>
      <c r="K141" s="6"/>
    </row>
    <row r="142" spans="1:11" ht="15">
      <c r="A142" s="2"/>
      <c r="B142" s="23"/>
      <c r="C142" s="32" t="s">
        <v>2</v>
      </c>
      <c r="D142" s="32" t="s">
        <v>69</v>
      </c>
      <c r="E142" s="32"/>
      <c r="F142" s="40">
        <f>SUBTOTAL(9,F143:F148)</f>
        <v>29748.68</v>
      </c>
      <c r="G142" s="40">
        <f>SUBTOTAL(9,G143:G148)</f>
        <v>29748.68</v>
      </c>
      <c r="H142" s="40">
        <f>SUBTOTAL(9,H143:H148)</f>
        <v>29748.68</v>
      </c>
      <c r="J142" s="15"/>
      <c r="K142" s="16"/>
    </row>
    <row r="143" spans="1:11" ht="15" hidden="1">
      <c r="A143" s="2"/>
      <c r="B143" s="23"/>
      <c r="C143" s="32"/>
      <c r="D143" s="32"/>
      <c r="E143" s="32"/>
      <c r="F143" s="40"/>
      <c r="G143" s="2"/>
      <c r="H143" s="40"/>
      <c r="J143" s="15"/>
      <c r="K143" s="16"/>
    </row>
    <row r="144" spans="1:11" ht="15">
      <c r="A144" s="2"/>
      <c r="B144" s="23"/>
      <c r="C144" s="32"/>
      <c r="D144" s="23" t="s">
        <v>45</v>
      </c>
      <c r="E144" s="23" t="s">
        <v>109</v>
      </c>
      <c r="F144" s="24">
        <v>31.83</v>
      </c>
      <c r="G144" s="24">
        <v>31.83</v>
      </c>
      <c r="H144" s="24">
        <v>31.83</v>
      </c>
      <c r="J144" s="15"/>
      <c r="K144" s="16"/>
    </row>
    <row r="145" spans="1:11" ht="15">
      <c r="A145" s="2"/>
      <c r="B145" s="23"/>
      <c r="C145" s="32"/>
      <c r="D145" s="23" t="s">
        <v>46</v>
      </c>
      <c r="E145" s="23" t="s">
        <v>117</v>
      </c>
      <c r="F145" s="24">
        <v>6.64</v>
      </c>
      <c r="G145" s="24">
        <v>6.64</v>
      </c>
      <c r="H145" s="24">
        <v>6.64</v>
      </c>
      <c r="J145" s="15"/>
      <c r="K145" s="16"/>
    </row>
    <row r="146" spans="1:11" ht="15">
      <c r="A146" s="2"/>
      <c r="B146" s="23"/>
      <c r="C146" s="32"/>
      <c r="D146" s="23" t="s">
        <v>48</v>
      </c>
      <c r="E146" s="23" t="s">
        <v>84</v>
      </c>
      <c r="F146" s="24">
        <v>1908.08</v>
      </c>
      <c r="G146" s="24">
        <v>1908.08</v>
      </c>
      <c r="H146" s="24">
        <v>1908.08</v>
      </c>
      <c r="J146" s="15"/>
      <c r="K146" s="16"/>
    </row>
    <row r="147" spans="1:11" ht="15">
      <c r="A147" s="2"/>
      <c r="B147" s="23"/>
      <c r="C147" s="32"/>
      <c r="D147" s="23" t="s">
        <v>49</v>
      </c>
      <c r="E147" s="23" t="s">
        <v>98</v>
      </c>
      <c r="F147" s="24">
        <v>27802.13</v>
      </c>
      <c r="G147" s="24">
        <v>27802.13</v>
      </c>
      <c r="H147" s="24">
        <v>27802.13</v>
      </c>
      <c r="J147" s="15"/>
      <c r="K147" s="16"/>
    </row>
    <row r="148" spans="1:11" ht="15" hidden="1">
      <c r="A148" s="2"/>
      <c r="B148" s="23"/>
      <c r="C148" s="32">
        <v>3</v>
      </c>
      <c r="D148" s="32"/>
      <c r="E148" s="32"/>
      <c r="F148" s="40"/>
      <c r="G148" s="2"/>
      <c r="H148" s="40"/>
      <c r="J148" s="15"/>
      <c r="K148" s="16"/>
    </row>
    <row r="149" spans="1:11" ht="15">
      <c r="A149" s="2"/>
      <c r="B149" s="23"/>
      <c r="C149" s="32" t="s">
        <v>3</v>
      </c>
      <c r="D149" s="32" t="s">
        <v>64</v>
      </c>
      <c r="E149" s="32"/>
      <c r="F149" s="40">
        <f>SUBTOTAL(9,F150:F152)</f>
        <v>6868.91</v>
      </c>
      <c r="G149" s="40">
        <f>SUBTOTAL(9,G150:G152)</f>
        <v>6868.91</v>
      </c>
      <c r="H149" s="40">
        <f>SUBTOTAL(9,H150:H152)</f>
        <v>6868.91</v>
      </c>
      <c r="J149" s="15"/>
      <c r="K149" s="16"/>
    </row>
    <row r="150" spans="1:11" ht="15" hidden="1">
      <c r="A150" s="2"/>
      <c r="B150" s="23"/>
      <c r="C150" s="32"/>
      <c r="D150" s="32"/>
      <c r="E150" s="32"/>
      <c r="F150" s="40"/>
      <c r="G150" s="2"/>
      <c r="H150" s="40"/>
      <c r="J150" s="15"/>
      <c r="K150" s="16"/>
    </row>
    <row r="151" spans="1:11" ht="15">
      <c r="A151" s="2"/>
      <c r="B151" s="23"/>
      <c r="C151" s="32"/>
      <c r="D151" s="23" t="s">
        <v>47</v>
      </c>
      <c r="E151" s="23" t="s">
        <v>76</v>
      </c>
      <c r="F151" s="24">
        <v>6868.91</v>
      </c>
      <c r="G151" s="24">
        <v>6868.91</v>
      </c>
      <c r="H151" s="24">
        <v>6868.91</v>
      </c>
      <c r="J151" s="15"/>
      <c r="K151" s="16"/>
    </row>
    <row r="152" spans="1:11" ht="15" hidden="1">
      <c r="A152" s="2"/>
      <c r="B152" s="23"/>
      <c r="C152" s="32">
        <v>3</v>
      </c>
      <c r="D152" s="32"/>
      <c r="E152" s="32"/>
      <c r="F152" s="40"/>
      <c r="G152" s="2"/>
      <c r="H152" s="40"/>
      <c r="J152" s="15"/>
      <c r="K152" s="16"/>
    </row>
    <row r="153" spans="1:11" ht="15" hidden="1">
      <c r="A153" s="2"/>
      <c r="B153" s="2"/>
      <c r="C153" s="2">
        <v>2</v>
      </c>
      <c r="D153" s="2"/>
      <c r="E153" s="2"/>
      <c r="F153" s="22"/>
      <c r="G153" s="2"/>
      <c r="H153" s="24"/>
      <c r="J153" s="21"/>
      <c r="K153" s="6"/>
    </row>
    <row r="154" spans="1:11" ht="15" hidden="1">
      <c r="A154" s="2"/>
      <c r="B154" s="23"/>
      <c r="C154" s="32">
        <v>3</v>
      </c>
      <c r="D154" s="32"/>
      <c r="E154" s="32"/>
      <c r="F154" s="40"/>
      <c r="G154" s="2"/>
      <c r="H154" s="40"/>
      <c r="J154" s="15"/>
      <c r="K154" s="16"/>
    </row>
    <row r="155" spans="1:11" ht="15">
      <c r="A155" s="2"/>
      <c r="B155" s="23"/>
      <c r="C155" s="32" t="s">
        <v>4</v>
      </c>
      <c r="D155" s="32" t="s">
        <v>93</v>
      </c>
      <c r="E155" s="32"/>
      <c r="F155" s="40">
        <f>SUBTOTAL(9,F156:F158)</f>
        <v>21850</v>
      </c>
      <c r="G155" s="40">
        <f>SUBTOTAL(9,G156:G158)</f>
        <v>21850</v>
      </c>
      <c r="H155" s="40">
        <f>SUBTOTAL(9,H156:H158)</f>
        <v>21850</v>
      </c>
      <c r="J155" s="15"/>
      <c r="K155" s="16"/>
    </row>
    <row r="156" spans="1:11" ht="15" hidden="1">
      <c r="A156" s="2"/>
      <c r="B156" s="23"/>
      <c r="C156" s="32"/>
      <c r="D156" s="32"/>
      <c r="E156" s="32"/>
      <c r="F156" s="40"/>
      <c r="G156" s="2"/>
      <c r="H156" s="40"/>
      <c r="J156" s="15"/>
      <c r="K156" s="16"/>
    </row>
    <row r="157" spans="1:11" ht="15">
      <c r="A157" s="2"/>
      <c r="B157" s="23"/>
      <c r="C157" s="32"/>
      <c r="D157" s="23" t="s">
        <v>44</v>
      </c>
      <c r="E157" s="23" t="s">
        <v>116</v>
      </c>
      <c r="F157" s="24">
        <v>21850</v>
      </c>
      <c r="G157" s="24">
        <v>21850</v>
      </c>
      <c r="H157" s="24">
        <v>21850</v>
      </c>
      <c r="J157" s="15"/>
      <c r="K157" s="16"/>
    </row>
    <row r="158" spans="1:11" ht="15" hidden="1">
      <c r="A158" s="2"/>
      <c r="B158" s="23"/>
      <c r="C158" s="32">
        <v>3</v>
      </c>
      <c r="D158" s="32"/>
      <c r="E158" s="32"/>
      <c r="F158" s="40"/>
      <c r="G158" s="2"/>
      <c r="H158" s="40"/>
      <c r="J158" s="15"/>
      <c r="K158" s="16"/>
    </row>
    <row r="159" spans="1:11" ht="15" hidden="1">
      <c r="A159" s="2"/>
      <c r="B159" s="2"/>
      <c r="C159" s="2">
        <v>2</v>
      </c>
      <c r="D159" s="2"/>
      <c r="E159" s="2"/>
      <c r="F159" s="22"/>
      <c r="G159" s="2"/>
      <c r="H159" s="24"/>
      <c r="J159" s="21"/>
      <c r="K159" s="6"/>
    </row>
    <row r="160" spans="1:11" ht="15" hidden="1">
      <c r="A160" s="2"/>
      <c r="B160" s="23"/>
      <c r="C160" s="32">
        <v>3</v>
      </c>
      <c r="D160" s="32"/>
      <c r="E160" s="32"/>
      <c r="F160" s="40"/>
      <c r="G160" s="2"/>
      <c r="H160" s="40"/>
      <c r="J160" s="15"/>
      <c r="K160" s="16"/>
    </row>
    <row r="161" spans="1:11" ht="15" hidden="1">
      <c r="A161" s="2"/>
      <c r="B161" s="2"/>
      <c r="C161" s="2">
        <v>2</v>
      </c>
      <c r="D161" s="2"/>
      <c r="E161" s="2"/>
      <c r="F161" s="22"/>
      <c r="G161" s="2"/>
      <c r="H161" s="24"/>
      <c r="J161" s="21"/>
      <c r="K161" s="6"/>
    </row>
    <row r="162" spans="1:11" ht="15" hidden="1">
      <c r="A162" s="2"/>
      <c r="B162" s="2"/>
      <c r="C162" s="2">
        <v>1</v>
      </c>
      <c r="D162" s="2"/>
      <c r="E162" s="2"/>
      <c r="F162" s="22"/>
      <c r="G162" s="2"/>
      <c r="H162" s="24"/>
      <c r="J162" s="21"/>
      <c r="K162" s="6"/>
    </row>
    <row r="163" spans="1:11" ht="15" hidden="1">
      <c r="A163" s="2"/>
      <c r="B163" s="2"/>
      <c r="C163" s="2" t="s">
        <v>0</v>
      </c>
      <c r="D163" s="2"/>
      <c r="E163" s="2"/>
      <c r="F163" s="22"/>
      <c r="G163" s="2"/>
      <c r="H163" s="24"/>
      <c r="J163" s="21"/>
      <c r="K163" s="6"/>
    </row>
    <row r="164" spans="1:11" ht="15">
      <c r="A164" s="33" t="s">
        <v>60</v>
      </c>
      <c r="B164" s="33"/>
      <c r="C164" s="33"/>
      <c r="D164" s="33"/>
      <c r="E164" s="33"/>
      <c r="F164" s="34">
        <f>SUBTOTAL(9,F129:F163)</f>
        <v>1454886.5899999999</v>
      </c>
      <c r="G164" s="34">
        <f>SUBTOTAL(9,G129:G163)</f>
        <v>1459909.5899999999</v>
      </c>
      <c r="H164" s="34">
        <f>SUBTOTAL(9,H129:H163)</f>
        <v>1463243.5899999999</v>
      </c>
      <c r="J164" s="31"/>
      <c r="K164" s="16"/>
    </row>
    <row r="165" spans="1:8" ht="15">
      <c r="A165" s="33" t="s">
        <v>61</v>
      </c>
      <c r="B165" s="33"/>
      <c r="C165" s="33"/>
      <c r="D165" s="33"/>
      <c r="E165" s="33"/>
      <c r="F165" s="34">
        <v>294331.19999999995</v>
      </c>
      <c r="G165" s="34">
        <v>294331.19999999995</v>
      </c>
      <c r="H165" s="34">
        <v>294331.19999999995</v>
      </c>
    </row>
    <row r="166" spans="1:8" ht="15">
      <c r="A166" s="33" t="s">
        <v>62</v>
      </c>
      <c r="B166" s="33"/>
      <c r="C166" s="33"/>
      <c r="D166" s="33"/>
      <c r="E166" s="33"/>
      <c r="F166" s="34">
        <v>294331.19999999995</v>
      </c>
      <c r="G166" s="34">
        <v>294331.19999999995</v>
      </c>
      <c r="H166" s="34">
        <v>294331.19999999995</v>
      </c>
    </row>
    <row r="167" spans="1:8" ht="15">
      <c r="A167" s="33" t="s">
        <v>83</v>
      </c>
      <c r="B167" s="33"/>
      <c r="C167" s="33"/>
      <c r="D167" s="33"/>
      <c r="E167" s="33"/>
      <c r="F167" s="34">
        <f>F164+F165-F166</f>
        <v>1454886.5899999999</v>
      </c>
      <c r="G167" s="34">
        <f>G164+G165-G166</f>
        <v>1459909.5899999999</v>
      </c>
      <c r="H167" s="34">
        <f>H164+H165-H166</f>
        <v>1463243.5899999999</v>
      </c>
    </row>
    <row r="170" spans="6:8" ht="15">
      <c r="F170" s="7"/>
      <c r="G170" s="7"/>
      <c r="H170" s="7"/>
    </row>
    <row r="171" ht="15">
      <c r="F171" s="7"/>
    </row>
    <row r="173" spans="6:8" ht="15">
      <c r="F173" s="7"/>
      <c r="G173" s="7"/>
      <c r="H173" s="7"/>
    </row>
    <row r="174" ht="15">
      <c r="F174" s="9"/>
    </row>
    <row r="177" ht="15">
      <c r="F177" s="9"/>
    </row>
  </sheetData>
  <sheetProtection/>
  <mergeCells count="2">
    <mergeCell ref="A2:H2"/>
    <mergeCell ref="A119:H119"/>
  </mergeCells>
  <conditionalFormatting sqref="L47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Dijana Novotny</cp:lastModifiedBy>
  <cp:lastPrinted>2014-09-25T12:49:42Z</cp:lastPrinted>
  <dcterms:created xsi:type="dcterms:W3CDTF">2014-09-10T12:00:17Z</dcterms:created>
  <dcterms:modified xsi:type="dcterms:W3CDTF">2023-11-10T08:00:06Z</dcterms:modified>
  <cp:category/>
  <cp:version/>
  <cp:contentType/>
  <cp:contentStatus/>
</cp:coreProperties>
</file>